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921" activeTab="0"/>
  </bookViews>
  <sheets>
    <sheet name="Положение участников" sheetId="1" r:id="rId1"/>
    <sheet name="1-Таганрог" sheetId="2" r:id="rId2"/>
    <sheet name="2-Москва Moscow Open" sheetId="3" r:id="rId3"/>
    <sheet name="3-Москва Аэрофлот" sheetId="4" r:id="rId4"/>
    <sheet name="4-Казань" sheetId="5" r:id="rId5"/>
    <sheet name="5-Воронеж" sheetId="6" r:id="rId6"/>
    <sheet name="6-Самара" sheetId="7" r:id="rId7"/>
    <sheet name="7-Екатеринбург" sheetId="8" r:id="rId8"/>
    <sheet name="8-Санкт-Петербург" sheetId="9" r:id="rId9"/>
    <sheet name="9-Челябинск" sheetId="10" r:id="rId10"/>
    <sheet name="10-Санкт-Петербург 2" sheetId="11" r:id="rId11"/>
    <sheet name="11-Ханты-Мансийск" sheetId="12" r:id="rId12"/>
  </sheets>
  <definedNames/>
  <calcPr fullCalcOnLoad="1"/>
</workbook>
</file>

<file path=xl/sharedStrings.xml><?xml version="1.0" encoding="utf-8"?>
<sst xmlns="http://schemas.openxmlformats.org/spreadsheetml/2006/main" count="522" uniqueCount="212">
  <si>
    <t>Список участников, получающих зачетные кубковые очки</t>
  </si>
  <si>
    <t>ID</t>
  </si>
  <si>
    <t>Место</t>
  </si>
  <si>
    <t>Количество зачетных очков</t>
  </si>
  <si>
    <t>Субъект РФ</t>
  </si>
  <si>
    <t>Фамилия, имя</t>
  </si>
  <si>
    <t>Турнир-этап Кубка, количество набранных очков</t>
  </si>
  <si>
    <t xml:space="preserve">Сумма 
кубковых очков </t>
  </si>
  <si>
    <t>Таганрог</t>
  </si>
  <si>
    <t>Место проведения:   г. Таганрог.</t>
  </si>
  <si>
    <t>Рейтинг Эло</t>
  </si>
  <si>
    <t>Название турнира: «Мемориал В.Я. Дворковича»</t>
  </si>
  <si>
    <t>Придорожный Алексей</t>
  </si>
  <si>
    <t>Бочаров Дмитрий</t>
  </si>
  <si>
    <t>Захарцов Владимир</t>
  </si>
  <si>
    <t>Кокарев Дмитрий</t>
  </si>
  <si>
    <t>КУБОК РОССИИ по шахматам среди мужчин в 2019 год</t>
  </si>
  <si>
    <t>Турнир – этап Кубка России по шахматам среди мужчин в 2019г.</t>
  </si>
  <si>
    <t>Число участников: 64 человека.</t>
  </si>
  <si>
    <t>Пензенская обл</t>
  </si>
  <si>
    <t>Дата проведения:   09.01 – 19.01.2019</t>
  </si>
  <si>
    <t>2605</t>
  </si>
  <si>
    <t xml:space="preserve"> 4132181</t>
  </si>
  <si>
    <t xml:space="preserve">ХМАО-Югра </t>
  </si>
  <si>
    <t>2568</t>
  </si>
  <si>
    <t xml:space="preserve">4127870 </t>
  </si>
  <si>
    <t>2483</t>
  </si>
  <si>
    <t xml:space="preserve">4145097 </t>
  </si>
  <si>
    <t>Моисеенко Вадим</t>
  </si>
  <si>
    <t>2505</t>
  </si>
  <si>
    <t xml:space="preserve">4123700 </t>
  </si>
  <si>
    <t>Шапошников Евгений</t>
  </si>
  <si>
    <t>2576</t>
  </si>
  <si>
    <t xml:space="preserve">4122232 </t>
  </si>
  <si>
    <t>Цыдыпов Жамсаран</t>
  </si>
  <si>
    <t xml:space="preserve">Республика Бурятия </t>
  </si>
  <si>
    <t xml:space="preserve">4108566 </t>
  </si>
  <si>
    <t>2545</t>
  </si>
  <si>
    <t xml:space="preserve">Новосибирская область </t>
  </si>
  <si>
    <t>2533</t>
  </si>
  <si>
    <t xml:space="preserve">4138716 </t>
  </si>
  <si>
    <t>Беляков Богдан</t>
  </si>
  <si>
    <t xml:space="preserve">ЯНАО </t>
  </si>
  <si>
    <t>2459</t>
  </si>
  <si>
    <t xml:space="preserve">24104795 </t>
  </si>
  <si>
    <t>Ростовская область</t>
  </si>
  <si>
    <t>Вологодская область</t>
  </si>
  <si>
    <t>Саратовская область</t>
  </si>
  <si>
    <t>Название турнира: Международный кубок РГСУ по шахматам «Moscow Open-2019»</t>
  </si>
  <si>
    <t>Место проведения:   г. Москва</t>
  </si>
  <si>
    <t>Дата проведения:   25.01 – 04.02.2019</t>
  </si>
  <si>
    <t>Число участников: 198 человека.</t>
  </si>
  <si>
    <t>Савченко Борис</t>
  </si>
  <si>
    <t>Понкратов Павел</t>
  </si>
  <si>
    <t>Сюгиров Санан</t>
  </si>
  <si>
    <t>Лысый Игорь</t>
  </si>
  <si>
    <t>Кряквин Дмитрий</t>
  </si>
  <si>
    <t>Ханин Семён</t>
  </si>
  <si>
    <t>Можаров Михаил</t>
  </si>
  <si>
    <t>Афанасьев Никита</t>
  </si>
  <si>
    <t>Корнеев Олег</t>
  </si>
  <si>
    <t>Грачев Борис</t>
  </si>
  <si>
    <t>Тимофеев Артем</t>
  </si>
  <si>
    <t>Москва</t>
  </si>
  <si>
    <t>Челябинская область</t>
  </si>
  <si>
    <t>Самарская область</t>
  </si>
  <si>
    <t>ХМАО-Югра</t>
  </si>
  <si>
    <t>Новосибирская область</t>
  </si>
  <si>
    <t>Республика Бурятия</t>
  </si>
  <si>
    <t>Республика Татарстан</t>
  </si>
  <si>
    <t>Год рождения</t>
  </si>
  <si>
    <t>Чигаев Максим</t>
  </si>
  <si>
    <t>Инаркиев Эрнесто</t>
  </si>
  <si>
    <t>Сарана Алексей</t>
  </si>
  <si>
    <t>Паравян Давид</t>
  </si>
  <si>
    <t>Хисматуллин Денис</t>
  </si>
  <si>
    <t>Сычев Клементий</t>
  </si>
  <si>
    <t>Алексеенко Кирилл</t>
  </si>
  <si>
    <t>Антипов Михаил</t>
  </si>
  <si>
    <t>Санкт-Петербург</t>
  </si>
  <si>
    <t>Тюменская область</t>
  </si>
  <si>
    <t>Московская область</t>
  </si>
  <si>
    <t>Республика Башкортостан</t>
  </si>
  <si>
    <t>Название турнира: «Аэрофлот Опен 2019 A»</t>
  </si>
  <si>
    <t xml:space="preserve">Место проведения:  г. Москва </t>
  </si>
  <si>
    <t>Дата проведения:   18.02 – 28.02.2019</t>
  </si>
  <si>
    <t xml:space="preserve">Число участников: 101 человек, категория А, кол-во МГ – 71 </t>
  </si>
  <si>
    <t>Москва
Аэрофлот</t>
  </si>
  <si>
    <t>Москва
Moscow Open</t>
  </si>
  <si>
    <t>Название турнира: «41 Мемориал Р.Г.Нежметдинова»</t>
  </si>
  <si>
    <t xml:space="preserve">Место проведения:  г. Казань </t>
  </si>
  <si>
    <t>Дата проведения:   31.05 – 08.06.2019</t>
  </si>
  <si>
    <t xml:space="preserve">Число участников: 179 человек, категория С, кол-во МГ – 15 </t>
  </si>
  <si>
    <t>Пензенская область</t>
  </si>
  <si>
    <t>ХМАО</t>
  </si>
  <si>
    <t>ЯНАО</t>
  </si>
  <si>
    <t xml:space="preserve">Сарана Алексей </t>
  </si>
  <si>
    <t xml:space="preserve">Придорожный  Алексей </t>
  </si>
  <si>
    <t xml:space="preserve">Цыдыпов Жамсаран </t>
  </si>
  <si>
    <t xml:space="preserve">Розум Иван </t>
  </si>
  <si>
    <t xml:space="preserve">Елецкий Иван </t>
  </si>
  <si>
    <t xml:space="preserve">Моисеенко Вадим </t>
  </si>
  <si>
    <t xml:space="preserve">Беляков Богдан </t>
  </si>
  <si>
    <t xml:space="preserve">Файзрахманов Рамиль </t>
  </si>
  <si>
    <t xml:space="preserve">Тимофеев Артем </t>
  </si>
  <si>
    <t>Ноздрачев Владислав</t>
  </si>
  <si>
    <t xml:space="preserve">Фрольянов Дмитрий  </t>
  </si>
  <si>
    <t>Голубов Савелий</t>
  </si>
  <si>
    <t>Казань</t>
  </si>
  <si>
    <t>Гоганов Алексей</t>
  </si>
  <si>
    <t>Название турнира: «Мемориал Л. Полугаевского»</t>
  </si>
  <si>
    <t xml:space="preserve">Место проведения:  г. Самара </t>
  </si>
  <si>
    <t>Дата проведения:   10.07 – 18.07.2019</t>
  </si>
  <si>
    <t>Число участников: 132 человек, категория D, кол-во МГ – 7</t>
  </si>
  <si>
    <t>Копылов Александр</t>
  </si>
  <si>
    <t>Габриелян Артур</t>
  </si>
  <si>
    <t>Овечкин Роман</t>
  </si>
  <si>
    <t>Яценко Антон</t>
  </si>
  <si>
    <t>Крапивин Александр</t>
  </si>
  <si>
    <t>Аухатов Роман</t>
  </si>
  <si>
    <t>Гайфуллин Артур</t>
  </si>
  <si>
    <t>Мокшанов Алексей</t>
  </si>
  <si>
    <t>Мнацаканян Арсен</t>
  </si>
  <si>
    <t>Ставропольский Край</t>
  </si>
  <si>
    <t>Нижегородская область</t>
  </si>
  <si>
    <t>Свердловская область</t>
  </si>
  <si>
    <t>Краснодарский край</t>
  </si>
  <si>
    <t>Воронеж</t>
  </si>
  <si>
    <t>Самара</t>
  </si>
  <si>
    <t>Название турнира: «Кубок на призы СКБ КОНТУР по шахматам» в рамках фестиваля «EURASIA OPEN»</t>
  </si>
  <si>
    <t>Место проведения:  Свердловская область, г. Екатеринбург</t>
  </si>
  <si>
    <t>Дата проведения:   29.07 – 09.08.2019</t>
  </si>
  <si>
    <t>Бочаров Иван</t>
  </si>
  <si>
    <t>Глейзеров Евгений</t>
  </si>
  <si>
    <t>Бурмакин Владимир</t>
  </si>
  <si>
    <t>Алексеев Евгений</t>
  </si>
  <si>
    <t>Козионов Кирилл</t>
  </si>
  <si>
    <t>Дрыгалов Андрей</t>
  </si>
  <si>
    <t>Ханин Семен</t>
  </si>
  <si>
    <t>Шубин Кирилл</t>
  </si>
  <si>
    <t>Брянская область</t>
  </si>
  <si>
    <t>Ивановская область</t>
  </si>
  <si>
    <t>Курганская область</t>
  </si>
  <si>
    <t>Число участников: 191 человек, 20 GM, 9 туров, категория «А»</t>
  </si>
  <si>
    <t>Екатеринбург</t>
  </si>
  <si>
    <t>Название турнира: «Мемориал В.Л. Корчного»</t>
  </si>
  <si>
    <t>Место проведения:  г. Санкт-Петербург</t>
  </si>
  <si>
    <t>Дата проведения:   13.08 – 23.08.2019</t>
  </si>
  <si>
    <t>Ленинградская область</t>
  </si>
  <si>
    <t>Власенко Мирослав</t>
  </si>
  <si>
    <t xml:space="preserve">Самусенко Максим </t>
  </si>
  <si>
    <t>Брякин Михаил</t>
  </si>
  <si>
    <t>Сичинава Звиад</t>
  </si>
  <si>
    <t>Звягинцев Вадим</t>
  </si>
  <si>
    <t xml:space="preserve">Чигаев Максим </t>
  </si>
  <si>
    <t xml:space="preserve">Ильюшенок Илья </t>
  </si>
  <si>
    <t xml:space="preserve">Лобанов Сергей </t>
  </si>
  <si>
    <t xml:space="preserve">Линчевский Даниил </t>
  </si>
  <si>
    <t xml:space="preserve">Гоганов Алексей </t>
  </si>
  <si>
    <t>Польщиков Алексей</t>
  </si>
  <si>
    <t xml:space="preserve">Воробьев Евгений </t>
  </si>
  <si>
    <t xml:space="preserve">Фахрутдинов Тимур </t>
  </si>
  <si>
    <t xml:space="preserve">Яценко Антон </t>
  </si>
  <si>
    <r>
      <t>Губайдуллин Алексей</t>
    </r>
    <r>
      <rPr>
        <sz val="11"/>
        <color indexed="8"/>
        <rFont val="Calibri"/>
        <family val="2"/>
      </rPr>
      <t xml:space="preserve"> </t>
    </r>
  </si>
  <si>
    <t>Гольцев Дмитрий</t>
  </si>
  <si>
    <r>
      <t>Число участников: 298 человек,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rFont val="Calibri"/>
        <family val="2"/>
      </rPr>
      <t>14 GM, 9 туров, категория «С»</t>
    </r>
  </si>
  <si>
    <t>Санкт-
Петербург</t>
  </si>
  <si>
    <t>Название турнира: «Мемориал А.А. Алехина»</t>
  </si>
  <si>
    <t>Место проведения:  г. Воронеж</t>
  </si>
  <si>
    <t>Дата проведения:   11.06 – 22.06.2019</t>
  </si>
  <si>
    <t>Розум Иван</t>
  </si>
  <si>
    <t>Нестеров Арсений</t>
  </si>
  <si>
    <t>Новгородская область</t>
  </si>
  <si>
    <t>Потапов Павел</t>
  </si>
  <si>
    <t>Ставропольский край</t>
  </si>
  <si>
    <t>Ильюшенок Илья</t>
  </si>
  <si>
    <t>Елецкий Иван</t>
  </si>
  <si>
    <t>Число участников: 115 человек, категория А, кол-во МГ – 22</t>
  </si>
  <si>
    <t>Название турнира: «Мемориал Александра Панченко»</t>
  </si>
  <si>
    <t>Место проведения:  г. Челябинск</t>
  </si>
  <si>
    <t>Дата проведения:   09.09 – 17.09.2019</t>
  </si>
  <si>
    <t>Раджабов Родион</t>
  </si>
  <si>
    <t>Салемгареев Тагир</t>
  </si>
  <si>
    <t>Волков Сергей</t>
  </si>
  <si>
    <t>Фрольянов Дмитрий</t>
  </si>
  <si>
    <t>Лобанов Сергей</t>
  </si>
  <si>
    <t>Юдин Сергей</t>
  </si>
  <si>
    <t>Республика Мордовия</t>
  </si>
  <si>
    <t>Число участников: 104 человек, 22 GM, 9 туров, категория «D»</t>
  </si>
  <si>
    <t>Челябинск</t>
  </si>
  <si>
    <t>Название турнира: «Мемориал М.И. Чигорина»</t>
  </si>
  <si>
    <t>Дата проведения:   04.10 – 14.10.2019</t>
  </si>
  <si>
    <t>Линчевский Даниил</t>
  </si>
  <si>
    <t>Артамонов Валерий</t>
  </si>
  <si>
    <t>Тимерханов Александр</t>
  </si>
  <si>
    <t>Халифман Александр</t>
  </si>
  <si>
    <t>Янченко Роман</t>
  </si>
  <si>
    <t>Хабаровский край</t>
  </si>
  <si>
    <t>Корчмар Василий</t>
  </si>
  <si>
    <t>Смирнов Тимофей</t>
  </si>
  <si>
    <t>Кардашевский Евгений</t>
  </si>
  <si>
    <t>Алтайский край</t>
  </si>
  <si>
    <t>Левин Евгений</t>
  </si>
  <si>
    <t>Попов Михаил</t>
  </si>
  <si>
    <t>Число участников: 351 человек, 27 GM, 9 туров, категория «А»</t>
  </si>
  <si>
    <t>Санкт-
Петербург 2</t>
  </si>
  <si>
    <t>Сакаев Константин</t>
  </si>
  <si>
    <t>Название турнира: «XIV Кубок Губернатора ХМАО-Югры»</t>
  </si>
  <si>
    <t>Дата проведения:   18.11 – 26.11.2019</t>
  </si>
  <si>
    <t>Число участников: 44 человек, 13 GM, 9 туров, категория «А»</t>
  </si>
  <si>
    <t>Ханты-Мансийск</t>
  </si>
  <si>
    <t>Итоговое положение участников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</si>
</sst>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#,##0&quot;₽&quot;;\-#,##0&quot;₽&quot;"/>
    <numFmt numFmtId="171" formatCode="#,##0&quot;₽&quot;;[Red]\-#,##0&quot;₽&quot;"/>
    <numFmt numFmtId="172" formatCode="#,##0.00&quot;₽&quot;;\-#,##0.00&quot;₽&quot;"/>
    <numFmt numFmtId="173" formatCode="#,##0.00&quot;₽&quot;;[Red]\-#,##0.00&quot;₽&quot;"/>
    <numFmt numFmtId="174" formatCode="_-* #,##0&quot;₽&quot;_-;\-* #,##0&quot;₽&quot;_-;_-* &quot;-&quot;&quot;₽&quot;_-;_-@_-"/>
    <numFmt numFmtId="175" formatCode="_-* #,##0.00&quot;₽&quot;_-;\-* #,##0.00&quot;₽&quot;_-;_-* &quot;-&quot;??&quot;₽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_₽_-;\-* #,##0_₽_-;_-* &quot;-&quot;_₽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\ _€_-;\-* #,##0\ _€_-;_-* &quot;-&quot;\ _€_-;_-@_-"/>
    <numFmt numFmtId="195" formatCode="_-* #,##0\ &quot;€&quot;_-;\-* #,##0\ &quot;€&quot;_-;_-* &quot;-&quot;\ &quot;€&quot;_-;_-@_-"/>
    <numFmt numFmtId="196" formatCode="_-* #,##0.00\ _€_-;\-* #,##0.00\ _€_-;_-* &quot;-&quot;??\ _€_-;_-@_-"/>
    <numFmt numFmtId="197" formatCode="_-* #,##0.00\ &quot;€&quot;_-;\-* #,##0.00\ &quot;€&quot;_-;_-* &quot;-&quot;??\ &quot;€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32" fillId="26" borderId="0" applyNumberFormat="0" applyBorder="0" applyAlignment="0" applyProtection="0"/>
    <xf numFmtId="0" fontId="10" fillId="17" borderId="0" applyNumberFormat="0" applyBorder="0" applyAlignment="0" applyProtection="0"/>
    <xf numFmtId="0" fontId="32" fillId="27" borderId="0" applyNumberFormat="0" applyBorder="0" applyAlignment="0" applyProtection="0"/>
    <xf numFmtId="0" fontId="10" fillId="19" borderId="0" applyNumberFormat="0" applyBorder="0" applyAlignment="0" applyProtection="0"/>
    <xf numFmtId="0" fontId="32" fillId="28" borderId="0" applyNumberFormat="0" applyBorder="0" applyAlignment="0" applyProtection="0"/>
    <xf numFmtId="0" fontId="10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3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1" applyNumberFormat="0" applyAlignment="0" applyProtection="0"/>
    <xf numFmtId="0" fontId="34" fillId="41" borderId="2" applyNumberFormat="0" applyAlignment="0" applyProtection="0"/>
    <xf numFmtId="0" fontId="35" fillId="41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42" borderId="7" applyNumberFormat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46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47" borderId="10" xfId="0" applyFont="1" applyFill="1" applyBorder="1" applyAlignment="1">
      <alignment horizontal="left" vertical="center"/>
    </xf>
    <xf numFmtId="0" fontId="1" fillId="0" borderId="10" xfId="81" applyFont="1" applyBorder="1" applyAlignment="1">
      <alignment horizontal="right" vertical="center"/>
      <protection/>
    </xf>
    <xf numFmtId="0" fontId="50" fillId="48" borderId="10" xfId="0" applyFont="1" applyFill="1" applyBorder="1" applyAlignment="1">
      <alignment horizontal="center" vertical="center" wrapText="1"/>
    </xf>
    <xf numFmtId="1" fontId="13" fillId="47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50" fillId="48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6" fillId="0" borderId="11" xfId="63" applyBorder="1" applyAlignment="1">
      <alignment horizontal="center" vertical="center" wrapText="1"/>
    </xf>
    <xf numFmtId="0" fontId="36" fillId="0" borderId="11" xfId="63" applyBorder="1" applyAlignment="1">
      <alignment horizontal="center" vertical="center"/>
    </xf>
    <xf numFmtId="0" fontId="36" fillId="0" borderId="11" xfId="63" applyFill="1" applyBorder="1" applyAlignment="1">
      <alignment horizontal="center" vertical="center" wrapText="1"/>
    </xf>
    <xf numFmtId="0" fontId="1" fillId="0" borderId="10" xfId="80" applyFont="1" applyBorder="1" applyAlignment="1">
      <alignment horizontal="center" vertical="center"/>
      <protection/>
    </xf>
    <xf numFmtId="0" fontId="36" fillId="0" borderId="12" xfId="63" applyBorder="1" applyAlignment="1">
      <alignment horizontal="center" vertical="center" wrapText="1"/>
    </xf>
    <xf numFmtId="0" fontId="7" fillId="47" borderId="10" xfId="0" applyFont="1" applyFill="1" applyBorder="1" applyAlignment="1">
      <alignment vertical="center"/>
    </xf>
    <xf numFmtId="0" fontId="0" fillId="47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" fillId="0" borderId="10" xfId="81" applyFont="1" applyBorder="1" applyAlignment="1">
      <alignment horizontal="right" vertical="top"/>
      <protection/>
    </xf>
    <xf numFmtId="49" fontId="1" fillId="0" borderId="10" xfId="0" applyNumberFormat="1" applyFont="1" applyBorder="1" applyAlignment="1">
      <alignment horizontal="center" vertical="top" wrapText="1"/>
    </xf>
    <xf numFmtId="0" fontId="0" fillId="47" borderId="10" xfId="0" applyFont="1" applyFill="1" applyBorder="1" applyAlignment="1">
      <alignment vertical="top"/>
    </xf>
    <xf numFmtId="0" fontId="4" fillId="0" borderId="1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0" borderId="13" xfId="81" applyFont="1" applyBorder="1" applyAlignment="1">
      <alignment vertical="top"/>
      <protection/>
    </xf>
    <xf numFmtId="0" fontId="50" fillId="0" borderId="0" xfId="0" applyFont="1" applyFill="1" applyBorder="1" applyAlignment="1">
      <alignment horizontal="center" vertical="center" wrapText="1"/>
    </xf>
    <xf numFmtId="0" fontId="36" fillId="0" borderId="0" xfId="63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50" fillId="0" borderId="10" xfId="0" applyFont="1" applyBorder="1" applyAlignment="1">
      <alignment vertical="top" wrapText="1"/>
    </xf>
    <xf numFmtId="0" fontId="1" fillId="0" borderId="10" xfId="81" applyFont="1" applyBorder="1" applyAlignment="1">
      <alignment vertical="top"/>
      <protection/>
    </xf>
    <xf numFmtId="0" fontId="50" fillId="0" borderId="13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1" fillId="0" borderId="13" xfId="81" applyFont="1" applyBorder="1" applyAlignment="1">
      <alignment vertical="center"/>
      <protection/>
    </xf>
    <xf numFmtId="0" fontId="1" fillId="0" borderId="10" xfId="81" applyFont="1" applyBorder="1" applyAlignment="1">
      <alignment vertical="center"/>
      <protection/>
    </xf>
    <xf numFmtId="0" fontId="14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14" fontId="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188" fontId="0" fillId="0" borderId="10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center" wrapText="1"/>
    </xf>
    <xf numFmtId="0" fontId="1" fillId="0" borderId="13" xfId="81" applyFont="1" applyBorder="1" applyAlignment="1">
      <alignment/>
      <protection/>
    </xf>
    <xf numFmtId="188" fontId="0" fillId="0" borderId="10" xfId="0" applyNumberFormat="1" applyFont="1" applyBorder="1" applyAlignment="1">
      <alignment horizontal="center" vertical="center" wrapText="1"/>
    </xf>
    <xf numFmtId="0" fontId="1" fillId="0" borderId="10" xfId="81" applyFont="1" applyBorder="1" applyAlignment="1">
      <alignment/>
      <protection/>
    </xf>
    <xf numFmtId="0" fontId="50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8" fillId="0" borderId="14" xfId="0" applyNumberFormat="1" applyFont="1" applyBorder="1" applyAlignment="1">
      <alignment horizontal="center"/>
    </xf>
    <xf numFmtId="0" fontId="36" fillId="0" borderId="15" xfId="63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6" borderId="10" xfId="0" applyFill="1" applyBorder="1" applyAlignment="1">
      <alignment horizontal="right" vertical="center"/>
    </xf>
    <xf numFmtId="0" fontId="7" fillId="6" borderId="10" xfId="0" applyFont="1" applyFill="1" applyBorder="1" applyAlignment="1">
      <alignment vertical="center"/>
    </xf>
    <xf numFmtId="49" fontId="1" fillId="6" borderId="10" xfId="0" applyNumberFormat="1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 wrapText="1"/>
    </xf>
    <xf numFmtId="0" fontId="1" fillId="6" borderId="10" xfId="80" applyFont="1" applyFill="1" applyBorder="1" applyAlignment="1">
      <alignment horizontal="center" vertical="center"/>
      <protection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1" fontId="50" fillId="6" borderId="10" xfId="0" applyNumberFormat="1" applyFont="1" applyFill="1" applyBorder="1" applyAlignment="1">
      <alignment horizontal="center" vertical="center"/>
    </xf>
    <xf numFmtId="1" fontId="13" fillId="6" borderId="10" xfId="0" applyNumberFormat="1" applyFont="1" applyFill="1" applyBorder="1" applyAlignment="1">
      <alignment horizontal="center"/>
    </xf>
    <xf numFmtId="1" fontId="50" fillId="6" borderId="10" xfId="0" applyNumberFormat="1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vertical="top"/>
    </xf>
    <xf numFmtId="49" fontId="1" fillId="6" borderId="10" xfId="0" applyNumberFormat="1" applyFont="1" applyFill="1" applyBorder="1" applyAlignment="1">
      <alignment horizontal="center" vertical="top" wrapText="1"/>
    </xf>
    <xf numFmtId="0" fontId="50" fillId="6" borderId="10" xfId="0" applyFont="1" applyFill="1" applyBorder="1" applyAlignment="1">
      <alignment vertical="top" wrapText="1"/>
    </xf>
    <xf numFmtId="0" fontId="50" fillId="6" borderId="10" xfId="0" applyFont="1" applyFill="1" applyBorder="1" applyAlignment="1">
      <alignment horizontal="center" vertical="top" wrapText="1"/>
    </xf>
    <xf numFmtId="188" fontId="0" fillId="6" borderId="10" xfId="0" applyNumberFormat="1" applyFont="1" applyFill="1" applyBorder="1" applyAlignment="1">
      <alignment horizontal="center" vertical="top" wrapText="1"/>
    </xf>
    <xf numFmtId="0" fontId="50" fillId="6" borderId="10" xfId="0" applyFont="1" applyFill="1" applyBorder="1" applyAlignment="1">
      <alignment wrapText="1"/>
    </xf>
    <xf numFmtId="0" fontId="50" fillId="6" borderId="10" xfId="0" applyFont="1" applyFill="1" applyBorder="1" applyAlignment="1">
      <alignment horizontal="center" wrapText="1"/>
    </xf>
    <xf numFmtId="14" fontId="0" fillId="6" borderId="10" xfId="0" applyNumberFormat="1" applyFont="1" applyFill="1" applyBorder="1" applyAlignment="1">
      <alignment horizontal="center" wrapText="1"/>
    </xf>
    <xf numFmtId="0" fontId="50" fillId="6" borderId="10" xfId="0" applyFont="1" applyFill="1" applyBorder="1" applyAlignment="1">
      <alignment vertical="center" wrapText="1"/>
    </xf>
    <xf numFmtId="0" fontId="50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center"/>
    </xf>
    <xf numFmtId="0" fontId="1" fillId="6" borderId="10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right" vertical="center"/>
    </xf>
    <xf numFmtId="0" fontId="50" fillId="0" borderId="21" xfId="0" applyFont="1" applyFill="1" applyBorder="1" applyAlignment="1">
      <alignment vertical="center" wrapText="1"/>
    </xf>
    <xf numFmtId="0" fontId="5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" fontId="13" fillId="47" borderId="21" xfId="0" applyNumberFormat="1" applyFont="1" applyFill="1" applyBorder="1" applyAlignment="1">
      <alignment horizontal="center"/>
    </xf>
    <xf numFmtId="0" fontId="0" fillId="6" borderId="22" xfId="0" applyFill="1" applyBorder="1" applyAlignment="1">
      <alignment horizontal="right" vertical="center"/>
    </xf>
    <xf numFmtId="0" fontId="0" fillId="6" borderId="22" xfId="0" applyFont="1" applyFill="1" applyBorder="1" applyAlignment="1">
      <alignment vertical="top"/>
    </xf>
    <xf numFmtId="49" fontId="1" fillId="6" borderId="22" xfId="0" applyNumberFormat="1" applyFont="1" applyFill="1" applyBorder="1" applyAlignment="1">
      <alignment horizontal="center" vertical="top" wrapText="1"/>
    </xf>
    <xf numFmtId="0" fontId="0" fillId="6" borderId="22" xfId="0" applyFill="1" applyBorder="1" applyAlignment="1">
      <alignment/>
    </xf>
    <xf numFmtId="0" fontId="0" fillId="6" borderId="22" xfId="0" applyFill="1" applyBorder="1" applyAlignment="1">
      <alignment horizontal="center"/>
    </xf>
    <xf numFmtId="1" fontId="13" fillId="6" borderId="22" xfId="0" applyNumberFormat="1" applyFont="1" applyFill="1" applyBorder="1" applyAlignment="1">
      <alignment horizontal="center"/>
    </xf>
  </cellXfs>
  <cellStyles count="8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Normal 4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 3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4 3" xfId="84"/>
    <cellStyle name="Обычный 4 4" xfId="85"/>
    <cellStyle name="Обычный 4_5_Н.Тагил" xfId="86"/>
    <cellStyle name="Обычный 5" xfId="87"/>
    <cellStyle name="Обычный 6" xfId="88"/>
    <cellStyle name="Обычный 6 2" xfId="89"/>
    <cellStyle name="Обычный 7" xfId="90"/>
    <cellStyle name="Обычный 82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H2" sqref="H2"/>
    </sheetView>
  </sheetViews>
  <sheetFormatPr defaultColWidth="9.140625" defaultRowHeight="15"/>
  <cols>
    <col min="1" max="1" width="7.00390625" style="0" customWidth="1"/>
    <col min="2" max="2" width="22.28125" style="0" customWidth="1"/>
    <col min="3" max="3" width="9.28125" style="3" customWidth="1"/>
    <col min="4" max="4" width="11.00390625" style="0" customWidth="1"/>
    <col min="5" max="5" width="16.421875" style="0" customWidth="1"/>
    <col min="6" max="6" width="12.57421875" style="0" customWidth="1"/>
    <col min="7" max="7" width="9.00390625" style="0" customWidth="1"/>
    <col min="8" max="8" width="10.00390625" style="0" customWidth="1"/>
    <col min="9" max="9" width="10.140625" style="0" customWidth="1"/>
    <col min="10" max="10" width="13.421875" style="0" customWidth="1"/>
    <col min="11" max="11" width="12.00390625" style="0" customWidth="1"/>
    <col min="12" max="12" width="11.421875" style="0" customWidth="1"/>
    <col min="13" max="13" width="12.28125" style="0" customWidth="1"/>
    <col min="14" max="14" width="11.140625" style="0" customWidth="1"/>
    <col min="15" max="15" width="19.28125" style="0" customWidth="1"/>
  </cols>
  <sheetData>
    <row r="1" ht="18.75">
      <c r="A1" s="1" t="s">
        <v>16</v>
      </c>
    </row>
    <row r="2" ht="18.75">
      <c r="A2" s="1" t="s">
        <v>211</v>
      </c>
    </row>
    <row r="3" ht="15.75" thickBot="1"/>
    <row r="4" spans="1:15" ht="15.75">
      <c r="A4" s="72" t="s">
        <v>2</v>
      </c>
      <c r="B4" s="74" t="s">
        <v>5</v>
      </c>
      <c r="C4" s="76" t="s">
        <v>1</v>
      </c>
      <c r="D4" s="80" t="s">
        <v>6</v>
      </c>
      <c r="E4" s="80"/>
      <c r="F4" s="80"/>
      <c r="G4" s="80"/>
      <c r="H4" s="80"/>
      <c r="I4" s="80"/>
      <c r="J4" s="80"/>
      <c r="K4" s="80"/>
      <c r="L4" s="80"/>
      <c r="M4" s="80"/>
      <c r="N4" s="70"/>
      <c r="O4" s="78" t="s">
        <v>7</v>
      </c>
    </row>
    <row r="5" spans="1:15" ht="36.75" customHeight="1">
      <c r="A5" s="73"/>
      <c r="B5" s="75"/>
      <c r="C5" s="77"/>
      <c r="D5" s="19" t="s">
        <v>8</v>
      </c>
      <c r="E5" s="40" t="s">
        <v>88</v>
      </c>
      <c r="F5" s="23" t="s">
        <v>87</v>
      </c>
      <c r="G5" s="20" t="s">
        <v>108</v>
      </c>
      <c r="H5" s="20" t="s">
        <v>127</v>
      </c>
      <c r="I5" s="20" t="s">
        <v>128</v>
      </c>
      <c r="J5" s="21" t="s">
        <v>144</v>
      </c>
      <c r="K5" s="21" t="s">
        <v>166</v>
      </c>
      <c r="L5" s="20" t="s">
        <v>189</v>
      </c>
      <c r="M5" s="19" t="s">
        <v>205</v>
      </c>
      <c r="N5" s="71" t="s">
        <v>210</v>
      </c>
      <c r="O5" s="79"/>
    </row>
    <row r="6" spans="1:15" ht="15">
      <c r="A6" s="82" t="str">
        <f>COUNTIF($O$4:$O$1081,"&gt;"&amp;$O$4:$O$1081)+1&amp;REPT("-"&amp;COUNTIF($O$4:$O$1081,"&gt;="&amp;$O$4:$O$1081),COUNTIF($O$4:$O$1081,O6)&gt;1)</f>
        <v>1</v>
      </c>
      <c r="B6" s="83" t="s">
        <v>15</v>
      </c>
      <c r="C6" s="84" t="s">
        <v>22</v>
      </c>
      <c r="D6" s="85">
        <v>300</v>
      </c>
      <c r="E6" s="86"/>
      <c r="F6" s="87"/>
      <c r="G6" s="88">
        <v>338</v>
      </c>
      <c r="H6" s="89"/>
      <c r="I6" s="87"/>
      <c r="J6" s="88">
        <v>490</v>
      </c>
      <c r="K6" s="88"/>
      <c r="L6" s="87"/>
      <c r="M6" s="88">
        <v>525</v>
      </c>
      <c r="N6" s="88">
        <v>385</v>
      </c>
      <c r="O6" s="90">
        <f aca="true" t="shared" si="0" ref="O6:O37">SUM(D6:N6)</f>
        <v>2038</v>
      </c>
    </row>
    <row r="7" spans="1:15" ht="15">
      <c r="A7" s="82" t="str">
        <f aca="true" t="shared" si="1" ref="A7:A70">COUNTIF($O$4:$O$1081,"&gt;"&amp;$O$4:$O$1081)+1&amp;REPT("-"&amp;COUNTIF($O$4:$O$1081,"&gt;="&amp;$O$4:$O$1081),COUNTIF($O$4:$O$1081,O7)&gt;1)</f>
        <v>2</v>
      </c>
      <c r="B7" s="83" t="s">
        <v>12</v>
      </c>
      <c r="C7" s="84" t="s">
        <v>25</v>
      </c>
      <c r="D7" s="85">
        <v>260</v>
      </c>
      <c r="E7" s="86">
        <v>385</v>
      </c>
      <c r="F7" s="87"/>
      <c r="G7" s="91">
        <v>267</v>
      </c>
      <c r="H7" s="87"/>
      <c r="I7" s="87"/>
      <c r="J7" s="91">
        <v>560</v>
      </c>
      <c r="K7" s="88"/>
      <c r="L7" s="87"/>
      <c r="M7" s="87"/>
      <c r="N7" s="87"/>
      <c r="O7" s="90">
        <f t="shared" si="0"/>
        <v>1472</v>
      </c>
    </row>
    <row r="8" spans="1:15" ht="15">
      <c r="A8" s="82" t="str">
        <f t="shared" si="1"/>
        <v>3</v>
      </c>
      <c r="B8" s="92" t="s">
        <v>52</v>
      </c>
      <c r="C8" s="93">
        <v>4147332</v>
      </c>
      <c r="D8" s="93"/>
      <c r="E8" s="93">
        <v>560</v>
      </c>
      <c r="F8" s="93"/>
      <c r="G8" s="87"/>
      <c r="H8" s="88">
        <v>520</v>
      </c>
      <c r="I8" s="87"/>
      <c r="J8" s="87"/>
      <c r="K8" s="87"/>
      <c r="L8" s="87"/>
      <c r="M8" s="87"/>
      <c r="N8" s="87"/>
      <c r="O8" s="90">
        <f t="shared" si="0"/>
        <v>1080</v>
      </c>
    </row>
    <row r="9" spans="1:15" ht="15">
      <c r="A9" s="82" t="str">
        <f t="shared" si="1"/>
        <v>4</v>
      </c>
      <c r="B9" s="94" t="s">
        <v>132</v>
      </c>
      <c r="C9" s="95">
        <v>4180887</v>
      </c>
      <c r="D9" s="96"/>
      <c r="E9" s="95"/>
      <c r="F9" s="95"/>
      <c r="G9" s="87"/>
      <c r="H9" s="87"/>
      <c r="I9" s="87"/>
      <c r="J9" s="95">
        <v>385</v>
      </c>
      <c r="K9" s="87"/>
      <c r="L9" s="88">
        <v>65</v>
      </c>
      <c r="M9" s="88">
        <v>600</v>
      </c>
      <c r="N9" s="88"/>
      <c r="O9" s="90">
        <f t="shared" si="0"/>
        <v>1050</v>
      </c>
    </row>
    <row r="10" spans="1:15" ht="15">
      <c r="A10" s="82" t="str">
        <f t="shared" si="1"/>
        <v>5</v>
      </c>
      <c r="B10" s="97" t="s">
        <v>183</v>
      </c>
      <c r="C10" s="98">
        <v>4122763</v>
      </c>
      <c r="D10" s="96"/>
      <c r="E10" s="98"/>
      <c r="F10" s="98"/>
      <c r="G10" s="87"/>
      <c r="H10" s="87"/>
      <c r="I10" s="87"/>
      <c r="J10" s="87"/>
      <c r="K10" s="87"/>
      <c r="L10" s="98">
        <v>325</v>
      </c>
      <c r="M10" s="88">
        <v>360</v>
      </c>
      <c r="N10" s="88">
        <v>264</v>
      </c>
      <c r="O10" s="90">
        <f t="shared" si="0"/>
        <v>949</v>
      </c>
    </row>
    <row r="11" spans="1:15" ht="15">
      <c r="A11" s="82" t="str">
        <f t="shared" si="1"/>
        <v>6</v>
      </c>
      <c r="B11" s="97" t="s">
        <v>109</v>
      </c>
      <c r="C11" s="98">
        <v>24109959</v>
      </c>
      <c r="D11" s="99"/>
      <c r="E11" s="98"/>
      <c r="F11" s="98"/>
      <c r="G11" s="87"/>
      <c r="H11" s="88">
        <v>267</v>
      </c>
      <c r="I11" s="98">
        <v>275</v>
      </c>
      <c r="J11" s="87"/>
      <c r="K11" s="88">
        <v>217</v>
      </c>
      <c r="L11" s="87"/>
      <c r="M11" s="87"/>
      <c r="N11" s="88">
        <v>187</v>
      </c>
      <c r="O11" s="90">
        <f t="shared" si="0"/>
        <v>946</v>
      </c>
    </row>
    <row r="12" spans="1:15" ht="15">
      <c r="A12" s="82" t="str">
        <f t="shared" si="1"/>
        <v>7</v>
      </c>
      <c r="B12" s="92" t="s">
        <v>53</v>
      </c>
      <c r="C12" s="93">
        <v>4157800</v>
      </c>
      <c r="D12" s="93"/>
      <c r="E12" s="93">
        <v>490</v>
      </c>
      <c r="F12" s="93"/>
      <c r="G12" s="87"/>
      <c r="H12" s="87"/>
      <c r="I12" s="87"/>
      <c r="J12" s="87"/>
      <c r="K12" s="87"/>
      <c r="L12" s="87"/>
      <c r="M12" s="87"/>
      <c r="N12" s="88">
        <v>440</v>
      </c>
      <c r="O12" s="90">
        <f t="shared" si="0"/>
        <v>930</v>
      </c>
    </row>
    <row r="13" spans="1:15" ht="15">
      <c r="A13" s="82" t="str">
        <f t="shared" si="1"/>
        <v>8</v>
      </c>
      <c r="B13" s="92" t="s">
        <v>59</v>
      </c>
      <c r="C13" s="93">
        <v>24183555</v>
      </c>
      <c r="D13" s="93"/>
      <c r="E13" s="93">
        <v>126</v>
      </c>
      <c r="F13" s="93"/>
      <c r="G13" s="87"/>
      <c r="H13" s="87"/>
      <c r="I13" s="87"/>
      <c r="J13" s="88">
        <v>336</v>
      </c>
      <c r="K13" s="87"/>
      <c r="L13" s="87"/>
      <c r="M13" s="88">
        <v>465</v>
      </c>
      <c r="N13" s="88"/>
      <c r="O13" s="90">
        <f t="shared" si="0"/>
        <v>927</v>
      </c>
    </row>
    <row r="14" spans="1:15" ht="15">
      <c r="A14" s="82" t="str">
        <f t="shared" si="1"/>
        <v>9</v>
      </c>
      <c r="B14" s="100" t="s">
        <v>71</v>
      </c>
      <c r="C14" s="101">
        <v>4108116</v>
      </c>
      <c r="D14" s="101"/>
      <c r="E14" s="101"/>
      <c r="F14" s="101">
        <v>560</v>
      </c>
      <c r="G14" s="87"/>
      <c r="H14" s="87"/>
      <c r="I14" s="87"/>
      <c r="J14" s="87"/>
      <c r="K14" s="88">
        <v>364</v>
      </c>
      <c r="L14" s="87"/>
      <c r="M14" s="87"/>
      <c r="N14" s="87"/>
      <c r="O14" s="90">
        <f t="shared" si="0"/>
        <v>924</v>
      </c>
    </row>
    <row r="15" spans="1:15" ht="15">
      <c r="A15" s="82" t="str">
        <f t="shared" si="1"/>
        <v>10</v>
      </c>
      <c r="B15" s="102" t="s">
        <v>31</v>
      </c>
      <c r="C15" s="84" t="s">
        <v>33</v>
      </c>
      <c r="D15" s="85">
        <v>180</v>
      </c>
      <c r="E15" s="86"/>
      <c r="F15" s="86"/>
      <c r="G15" s="87"/>
      <c r="H15" s="88">
        <v>358</v>
      </c>
      <c r="I15" s="88">
        <v>209</v>
      </c>
      <c r="J15" s="87"/>
      <c r="K15" s="87"/>
      <c r="L15" s="88">
        <v>143</v>
      </c>
      <c r="M15" s="87"/>
      <c r="N15" s="87"/>
      <c r="O15" s="90">
        <f t="shared" si="0"/>
        <v>890</v>
      </c>
    </row>
    <row r="16" spans="1:15" ht="15">
      <c r="A16" s="82" t="str">
        <f t="shared" si="1"/>
        <v>11</v>
      </c>
      <c r="B16" s="102" t="s">
        <v>28</v>
      </c>
      <c r="C16" s="84" t="s">
        <v>30</v>
      </c>
      <c r="D16" s="85">
        <v>205</v>
      </c>
      <c r="E16" s="86"/>
      <c r="F16" s="87"/>
      <c r="G16" s="88">
        <v>169</v>
      </c>
      <c r="H16" s="89">
        <v>169</v>
      </c>
      <c r="I16" s="87"/>
      <c r="J16" s="88">
        <v>287</v>
      </c>
      <c r="K16" s="88"/>
      <c r="L16" s="87"/>
      <c r="M16" s="87"/>
      <c r="N16" s="87"/>
      <c r="O16" s="90">
        <f t="shared" si="0"/>
        <v>830</v>
      </c>
    </row>
    <row r="17" spans="1:15" ht="15">
      <c r="A17" s="82" t="str">
        <f t="shared" si="1"/>
        <v>12</v>
      </c>
      <c r="B17" s="100" t="s">
        <v>73</v>
      </c>
      <c r="C17" s="101">
        <v>24133795</v>
      </c>
      <c r="D17" s="101"/>
      <c r="E17" s="101"/>
      <c r="F17" s="101">
        <v>434</v>
      </c>
      <c r="G17" s="88">
        <v>390</v>
      </c>
      <c r="H17" s="87"/>
      <c r="I17" s="87"/>
      <c r="J17" s="87"/>
      <c r="K17" s="87"/>
      <c r="L17" s="87"/>
      <c r="M17" s="87"/>
      <c r="N17" s="87"/>
      <c r="O17" s="90">
        <f t="shared" si="0"/>
        <v>824</v>
      </c>
    </row>
    <row r="18" spans="1:15" ht="15">
      <c r="A18" s="82" t="str">
        <f t="shared" si="1"/>
        <v>13</v>
      </c>
      <c r="B18" s="92" t="s">
        <v>54</v>
      </c>
      <c r="C18" s="93">
        <v>4189302</v>
      </c>
      <c r="D18" s="93"/>
      <c r="E18" s="93">
        <v>434</v>
      </c>
      <c r="F18" s="103">
        <v>385</v>
      </c>
      <c r="G18" s="87"/>
      <c r="H18" s="87"/>
      <c r="I18" s="87"/>
      <c r="J18" s="87"/>
      <c r="K18" s="87"/>
      <c r="L18" s="87"/>
      <c r="M18" s="87"/>
      <c r="N18" s="87"/>
      <c r="O18" s="90">
        <f t="shared" si="0"/>
        <v>819</v>
      </c>
    </row>
    <row r="19" spans="1:15" ht="15.75" thickBot="1">
      <c r="A19" s="110" t="str">
        <f t="shared" si="1"/>
        <v>14</v>
      </c>
      <c r="B19" s="111" t="s">
        <v>56</v>
      </c>
      <c r="C19" s="112">
        <v>4153278</v>
      </c>
      <c r="D19" s="112"/>
      <c r="E19" s="112">
        <v>287</v>
      </c>
      <c r="F19" s="112"/>
      <c r="G19" s="113"/>
      <c r="H19" s="114">
        <v>312</v>
      </c>
      <c r="I19" s="113"/>
      <c r="J19" s="113"/>
      <c r="K19" s="113"/>
      <c r="L19" s="113"/>
      <c r="M19" s="114">
        <v>195</v>
      </c>
      <c r="N19" s="114"/>
      <c r="O19" s="115">
        <f t="shared" si="0"/>
        <v>794</v>
      </c>
    </row>
    <row r="20" spans="1:15" ht="15">
      <c r="A20" s="104" t="str">
        <f t="shared" si="1"/>
        <v>15</v>
      </c>
      <c r="B20" s="105" t="s">
        <v>75</v>
      </c>
      <c r="C20" s="106">
        <v>4142578</v>
      </c>
      <c r="D20" s="106"/>
      <c r="E20" s="106"/>
      <c r="F20" s="106">
        <v>287</v>
      </c>
      <c r="G20" s="107"/>
      <c r="H20" s="107"/>
      <c r="I20" s="107"/>
      <c r="J20" s="108">
        <v>434</v>
      </c>
      <c r="K20" s="107"/>
      <c r="L20" s="107"/>
      <c r="M20" s="107"/>
      <c r="N20" s="107"/>
      <c r="O20" s="109">
        <f t="shared" si="0"/>
        <v>721</v>
      </c>
    </row>
    <row r="21" spans="1:15" ht="15">
      <c r="A21" s="81" t="str">
        <f t="shared" si="1"/>
        <v>16</v>
      </c>
      <c r="B21" s="64" t="s">
        <v>99</v>
      </c>
      <c r="C21" s="37">
        <v>24104272</v>
      </c>
      <c r="D21" s="46"/>
      <c r="E21" s="37"/>
      <c r="F21" s="37"/>
      <c r="G21" s="37">
        <v>234</v>
      </c>
      <c r="H21" s="16">
        <v>455</v>
      </c>
      <c r="I21" s="10"/>
      <c r="J21" s="10"/>
      <c r="K21" s="10"/>
      <c r="L21" s="10"/>
      <c r="M21" s="10"/>
      <c r="N21" s="10"/>
      <c r="O21" s="15">
        <f t="shared" si="0"/>
        <v>689</v>
      </c>
    </row>
    <row r="22" spans="1:15" ht="15">
      <c r="A22" s="81" t="str">
        <f t="shared" si="1"/>
        <v>17</v>
      </c>
      <c r="B22" s="65" t="s">
        <v>171</v>
      </c>
      <c r="C22" s="37">
        <v>24198455</v>
      </c>
      <c r="D22" s="56"/>
      <c r="E22" s="37"/>
      <c r="F22" s="37"/>
      <c r="G22" s="10"/>
      <c r="H22" s="37">
        <v>403</v>
      </c>
      <c r="I22" s="10"/>
      <c r="J22" s="10"/>
      <c r="K22" s="10"/>
      <c r="L22" s="16">
        <v>280</v>
      </c>
      <c r="M22" s="10"/>
      <c r="N22" s="10"/>
      <c r="O22" s="15">
        <f t="shared" si="0"/>
        <v>683</v>
      </c>
    </row>
    <row r="23" spans="1:15" ht="15">
      <c r="A23" s="81" t="str">
        <f t="shared" si="1"/>
        <v>18</v>
      </c>
      <c r="B23" s="65" t="s">
        <v>157</v>
      </c>
      <c r="C23" s="37">
        <v>4171055</v>
      </c>
      <c r="D23" s="37"/>
      <c r="E23" s="37"/>
      <c r="F23" s="37"/>
      <c r="G23" s="10"/>
      <c r="H23" s="10"/>
      <c r="I23" s="10"/>
      <c r="J23" s="10"/>
      <c r="K23" s="37">
        <v>252</v>
      </c>
      <c r="L23" s="10"/>
      <c r="M23" s="16">
        <v>413</v>
      </c>
      <c r="N23" s="16"/>
      <c r="O23" s="15">
        <f t="shared" si="0"/>
        <v>665</v>
      </c>
    </row>
    <row r="24" spans="1:15" ht="15">
      <c r="A24" s="81" t="str">
        <f t="shared" si="1"/>
        <v>19</v>
      </c>
      <c r="B24" s="65" t="s">
        <v>155</v>
      </c>
      <c r="C24" s="37">
        <v>24105074</v>
      </c>
      <c r="D24" s="37"/>
      <c r="E24" s="37"/>
      <c r="F24" s="37"/>
      <c r="G24" s="10"/>
      <c r="H24" s="16">
        <v>143</v>
      </c>
      <c r="I24" s="10"/>
      <c r="J24" s="10"/>
      <c r="K24" s="37">
        <v>322</v>
      </c>
      <c r="L24" s="10"/>
      <c r="M24" s="16">
        <v>165</v>
      </c>
      <c r="N24" s="16"/>
      <c r="O24" s="15">
        <f t="shared" si="0"/>
        <v>630</v>
      </c>
    </row>
    <row r="25" spans="1:15" ht="15">
      <c r="A25" s="81" t="str">
        <f t="shared" si="1"/>
        <v>20</v>
      </c>
      <c r="B25" s="67" t="s">
        <v>34</v>
      </c>
      <c r="C25" s="18" t="s">
        <v>36</v>
      </c>
      <c r="D25" s="14">
        <v>155</v>
      </c>
      <c r="E25" s="22">
        <v>154</v>
      </c>
      <c r="F25" s="10"/>
      <c r="G25" s="16">
        <v>299</v>
      </c>
      <c r="H25" s="17"/>
      <c r="I25" s="10"/>
      <c r="J25" s="10"/>
      <c r="K25" s="16"/>
      <c r="L25" s="10"/>
      <c r="M25" s="10"/>
      <c r="N25" s="10"/>
      <c r="O25" s="15">
        <f t="shared" si="0"/>
        <v>608</v>
      </c>
    </row>
    <row r="26" spans="1:15" ht="15">
      <c r="A26" s="81" t="str">
        <f t="shared" si="1"/>
        <v>21</v>
      </c>
      <c r="B26" s="64" t="s">
        <v>106</v>
      </c>
      <c r="C26" s="37">
        <v>4151976</v>
      </c>
      <c r="D26" s="46"/>
      <c r="E26" s="37"/>
      <c r="F26" s="37"/>
      <c r="G26" s="37">
        <v>65</v>
      </c>
      <c r="H26" s="10"/>
      <c r="I26" s="10"/>
      <c r="J26" s="10"/>
      <c r="K26" s="10"/>
      <c r="L26" s="16">
        <v>247</v>
      </c>
      <c r="M26" s="10"/>
      <c r="N26" s="16">
        <v>226</v>
      </c>
      <c r="O26" s="15">
        <f t="shared" si="0"/>
        <v>538</v>
      </c>
    </row>
    <row r="27" spans="1:15" ht="15">
      <c r="A27" s="81" t="str">
        <f t="shared" si="1"/>
        <v>22</v>
      </c>
      <c r="B27" s="63" t="s">
        <v>62</v>
      </c>
      <c r="C27" s="28">
        <v>4140419</v>
      </c>
      <c r="D27" s="28"/>
      <c r="E27" s="28">
        <v>126</v>
      </c>
      <c r="F27" s="28"/>
      <c r="G27" s="16">
        <v>91</v>
      </c>
      <c r="H27" s="10"/>
      <c r="I27" s="10"/>
      <c r="J27" s="10"/>
      <c r="K27" s="10"/>
      <c r="L27" s="10"/>
      <c r="M27" s="10"/>
      <c r="N27" s="16">
        <v>303</v>
      </c>
      <c r="O27" s="15">
        <f t="shared" si="0"/>
        <v>520</v>
      </c>
    </row>
    <row r="28" spans="1:15" ht="15">
      <c r="A28" s="81" t="str">
        <f t="shared" si="1"/>
        <v>23</v>
      </c>
      <c r="B28" s="65" t="s">
        <v>156</v>
      </c>
      <c r="C28" s="37">
        <v>24183750</v>
      </c>
      <c r="D28" s="37"/>
      <c r="E28" s="37"/>
      <c r="F28" s="37"/>
      <c r="G28" s="10"/>
      <c r="H28" s="10"/>
      <c r="I28" s="10"/>
      <c r="J28" s="10"/>
      <c r="K28" s="37">
        <v>287</v>
      </c>
      <c r="L28" s="16">
        <v>221</v>
      </c>
      <c r="M28" s="10"/>
      <c r="N28" s="10"/>
      <c r="O28" s="15">
        <f t="shared" si="0"/>
        <v>508</v>
      </c>
    </row>
    <row r="29" spans="1:15" ht="15">
      <c r="A29" s="81" t="str">
        <f t="shared" si="1"/>
        <v>24</v>
      </c>
      <c r="B29" s="65" t="s">
        <v>72</v>
      </c>
      <c r="C29" s="37">
        <v>4162722</v>
      </c>
      <c r="D29" s="37"/>
      <c r="E29" s="37"/>
      <c r="F29" s="37">
        <v>490</v>
      </c>
      <c r="G29" s="10"/>
      <c r="H29" s="10"/>
      <c r="I29" s="10"/>
      <c r="J29" s="10"/>
      <c r="K29" s="10"/>
      <c r="L29" s="10"/>
      <c r="M29" s="10"/>
      <c r="N29" s="10"/>
      <c r="O29" s="15">
        <f t="shared" si="0"/>
        <v>490</v>
      </c>
    </row>
    <row r="30" spans="1:15" ht="15">
      <c r="A30" s="81" t="str">
        <f t="shared" si="1"/>
        <v>25</v>
      </c>
      <c r="B30" s="67" t="s">
        <v>14</v>
      </c>
      <c r="C30" s="18" t="s">
        <v>27</v>
      </c>
      <c r="D30" s="14">
        <v>230</v>
      </c>
      <c r="E30" s="22">
        <v>210</v>
      </c>
      <c r="F30" s="22"/>
      <c r="G30" s="10"/>
      <c r="H30" s="10"/>
      <c r="I30" s="10"/>
      <c r="J30" s="10"/>
      <c r="K30" s="10"/>
      <c r="L30" s="10"/>
      <c r="M30" s="10"/>
      <c r="N30" s="10"/>
      <c r="O30" s="15">
        <f t="shared" si="0"/>
        <v>440</v>
      </c>
    </row>
    <row r="31" spans="1:15" ht="15">
      <c r="A31" s="81" t="str">
        <f t="shared" si="1"/>
        <v>26</v>
      </c>
      <c r="B31" s="65" t="s">
        <v>153</v>
      </c>
      <c r="C31" s="37">
        <v>4113403</v>
      </c>
      <c r="D31" s="37"/>
      <c r="E31" s="37"/>
      <c r="F31" s="37"/>
      <c r="G31" s="10"/>
      <c r="H31" s="10"/>
      <c r="I31" s="10"/>
      <c r="J31" s="10"/>
      <c r="K31" s="37">
        <v>420</v>
      </c>
      <c r="L31" s="10"/>
      <c r="M31" s="10"/>
      <c r="N31" s="10"/>
      <c r="O31" s="15">
        <f t="shared" si="0"/>
        <v>420</v>
      </c>
    </row>
    <row r="32" spans="1:15" ht="15">
      <c r="A32" s="81" t="str">
        <f t="shared" si="1"/>
        <v>27</v>
      </c>
      <c r="B32" s="64" t="s">
        <v>100</v>
      </c>
      <c r="C32" s="37">
        <v>24180327</v>
      </c>
      <c r="D32" s="46"/>
      <c r="E32" s="37"/>
      <c r="F32" s="37"/>
      <c r="G32" s="37">
        <v>202</v>
      </c>
      <c r="H32" s="16">
        <v>117</v>
      </c>
      <c r="I32" s="10"/>
      <c r="J32" s="10"/>
      <c r="K32" s="16">
        <v>70</v>
      </c>
      <c r="L32" s="10"/>
      <c r="M32" s="10"/>
      <c r="N32" s="10"/>
      <c r="O32" s="15">
        <f t="shared" si="0"/>
        <v>389</v>
      </c>
    </row>
    <row r="33" spans="1:15" ht="15">
      <c r="A33" s="81" t="str">
        <f t="shared" si="1"/>
        <v>28</v>
      </c>
      <c r="B33" s="63" t="s">
        <v>57</v>
      </c>
      <c r="C33" s="28">
        <v>4111990</v>
      </c>
      <c r="D33" s="28"/>
      <c r="E33" s="28">
        <v>238</v>
      </c>
      <c r="F33" s="28"/>
      <c r="G33" s="10"/>
      <c r="H33" s="10"/>
      <c r="I33" s="10"/>
      <c r="J33" s="16">
        <v>126</v>
      </c>
      <c r="K33" s="10"/>
      <c r="L33" s="10"/>
      <c r="M33" s="10"/>
      <c r="N33" s="10"/>
      <c r="O33" s="15">
        <f t="shared" si="0"/>
        <v>364</v>
      </c>
    </row>
    <row r="34" spans="1:15" ht="15">
      <c r="A34" s="81" t="str">
        <f t="shared" si="1"/>
        <v>29</v>
      </c>
      <c r="B34" s="66" t="s">
        <v>115</v>
      </c>
      <c r="C34" s="53">
        <v>4131002</v>
      </c>
      <c r="D34" s="52"/>
      <c r="E34" s="53"/>
      <c r="F34" s="53"/>
      <c r="G34" s="10"/>
      <c r="H34" s="10"/>
      <c r="I34" s="53">
        <v>187</v>
      </c>
      <c r="J34" s="10"/>
      <c r="K34" s="10"/>
      <c r="L34" s="16">
        <v>169</v>
      </c>
      <c r="M34" s="10"/>
      <c r="N34" s="10"/>
      <c r="O34" s="15">
        <f t="shared" si="0"/>
        <v>356</v>
      </c>
    </row>
    <row r="35" spans="1:15" ht="15">
      <c r="A35" s="81" t="str">
        <f t="shared" si="1"/>
        <v>30</v>
      </c>
      <c r="B35" s="66" t="s">
        <v>117</v>
      </c>
      <c r="C35" s="53">
        <v>4157826</v>
      </c>
      <c r="D35" s="52"/>
      <c r="E35" s="53"/>
      <c r="F35" s="53"/>
      <c r="G35" s="10"/>
      <c r="H35" s="10"/>
      <c r="I35" s="53">
        <v>143</v>
      </c>
      <c r="J35" s="10"/>
      <c r="K35" s="16">
        <v>70</v>
      </c>
      <c r="L35" s="10"/>
      <c r="M35" s="16">
        <v>135</v>
      </c>
      <c r="N35" s="16"/>
      <c r="O35" s="15">
        <f t="shared" si="0"/>
        <v>348</v>
      </c>
    </row>
    <row r="36" spans="1:15" ht="15">
      <c r="A36" s="81" t="str">
        <f t="shared" si="1"/>
        <v>31</v>
      </c>
      <c r="B36" s="64" t="s">
        <v>134</v>
      </c>
      <c r="C36" s="54">
        <v>4105109</v>
      </c>
      <c r="D36" s="55"/>
      <c r="E36" s="54"/>
      <c r="F36" s="54"/>
      <c r="G36" s="10"/>
      <c r="H36" s="10"/>
      <c r="I36" s="10"/>
      <c r="J36" s="54">
        <v>210</v>
      </c>
      <c r="K36" s="10"/>
      <c r="L36" s="10"/>
      <c r="M36" s="16">
        <v>135</v>
      </c>
      <c r="N36" s="16"/>
      <c r="O36" s="15">
        <f t="shared" si="0"/>
        <v>345</v>
      </c>
    </row>
    <row r="37" spans="1:15" ht="15">
      <c r="A37" s="81" t="str">
        <f t="shared" si="1"/>
        <v>32</v>
      </c>
      <c r="B37" s="36" t="s">
        <v>206</v>
      </c>
      <c r="C37" s="18">
        <v>4104226</v>
      </c>
      <c r="D37" s="37"/>
      <c r="E37" s="18"/>
      <c r="F37" s="18"/>
      <c r="G37" s="10"/>
      <c r="H37" s="10"/>
      <c r="I37" s="10"/>
      <c r="J37" s="10"/>
      <c r="K37" s="10"/>
      <c r="L37" s="10"/>
      <c r="M37" s="10"/>
      <c r="N37" s="18">
        <v>341</v>
      </c>
      <c r="O37" s="15">
        <f t="shared" si="0"/>
        <v>341</v>
      </c>
    </row>
    <row r="38" spans="1:15" ht="15">
      <c r="A38" s="81" t="str">
        <f t="shared" si="1"/>
        <v>33-35</v>
      </c>
      <c r="B38" s="63" t="s">
        <v>61</v>
      </c>
      <c r="C38" s="28">
        <v>4129199</v>
      </c>
      <c r="D38" s="28"/>
      <c r="E38" s="28">
        <v>126</v>
      </c>
      <c r="F38" s="41">
        <v>210</v>
      </c>
      <c r="G38" s="10"/>
      <c r="H38" s="10"/>
      <c r="I38" s="10"/>
      <c r="J38" s="10"/>
      <c r="K38" s="10"/>
      <c r="L38" s="10"/>
      <c r="M38" s="10"/>
      <c r="N38" s="10"/>
      <c r="O38" s="15">
        <f aca="true" t="shared" si="2" ref="O38:O69">SUM(D38:N38)</f>
        <v>336</v>
      </c>
    </row>
    <row r="39" spans="1:15" ht="15">
      <c r="A39" s="81" t="str">
        <f t="shared" si="1"/>
        <v>33-35</v>
      </c>
      <c r="B39" s="63" t="s">
        <v>55</v>
      </c>
      <c r="C39" s="28">
        <v>4150120</v>
      </c>
      <c r="D39" s="28"/>
      <c r="E39" s="28">
        <v>336</v>
      </c>
      <c r="F39" s="28"/>
      <c r="G39" s="10"/>
      <c r="H39" s="10"/>
      <c r="I39" s="10"/>
      <c r="J39" s="10"/>
      <c r="K39" s="10"/>
      <c r="L39" s="10"/>
      <c r="M39" s="10"/>
      <c r="N39" s="10"/>
      <c r="O39" s="15">
        <f t="shared" si="2"/>
        <v>336</v>
      </c>
    </row>
    <row r="40" spans="1:15" ht="15">
      <c r="A40" s="81" t="str">
        <f t="shared" si="1"/>
        <v>33-35</v>
      </c>
      <c r="B40" s="65" t="s">
        <v>74</v>
      </c>
      <c r="C40" s="37">
        <v>4194985</v>
      </c>
      <c r="D40" s="37"/>
      <c r="E40" s="37"/>
      <c r="F40" s="37">
        <v>336</v>
      </c>
      <c r="G40" s="10"/>
      <c r="H40" s="10"/>
      <c r="I40" s="10"/>
      <c r="J40" s="10"/>
      <c r="K40" s="10"/>
      <c r="L40" s="10"/>
      <c r="M40" s="10"/>
      <c r="N40" s="10"/>
      <c r="O40" s="15">
        <f t="shared" si="2"/>
        <v>336</v>
      </c>
    </row>
    <row r="41" spans="1:15" ht="15">
      <c r="A41" s="81" t="str">
        <f t="shared" si="1"/>
        <v>36</v>
      </c>
      <c r="B41" s="65" t="s">
        <v>149</v>
      </c>
      <c r="C41" s="37">
        <v>4151887</v>
      </c>
      <c r="D41" s="37"/>
      <c r="E41" s="37"/>
      <c r="F41" s="37"/>
      <c r="G41" s="10"/>
      <c r="H41" s="10"/>
      <c r="I41" s="10"/>
      <c r="J41" s="10"/>
      <c r="K41" s="37">
        <v>182</v>
      </c>
      <c r="L41" s="10"/>
      <c r="M41" s="16">
        <v>135</v>
      </c>
      <c r="N41" s="16"/>
      <c r="O41" s="15">
        <f t="shared" si="2"/>
        <v>317</v>
      </c>
    </row>
    <row r="42" spans="1:15" ht="15">
      <c r="A42" s="81" t="str">
        <f t="shared" si="1"/>
        <v>37</v>
      </c>
      <c r="B42" s="64" t="s">
        <v>193</v>
      </c>
      <c r="C42" s="54">
        <v>24100480</v>
      </c>
      <c r="D42" s="54"/>
      <c r="E42" s="54"/>
      <c r="F42" s="54"/>
      <c r="G42" s="61"/>
      <c r="H42" s="61"/>
      <c r="I42" s="61"/>
      <c r="J42" s="61"/>
      <c r="K42" s="61"/>
      <c r="L42" s="61"/>
      <c r="M42" s="54">
        <v>308</v>
      </c>
      <c r="N42" s="54"/>
      <c r="O42" s="15">
        <f t="shared" si="2"/>
        <v>308</v>
      </c>
    </row>
    <row r="43" spans="1:15" ht="15" customHeight="1">
      <c r="A43" s="81" t="str">
        <f t="shared" si="1"/>
        <v>38</v>
      </c>
      <c r="B43" s="64" t="s">
        <v>107</v>
      </c>
      <c r="C43" s="37">
        <v>24176729</v>
      </c>
      <c r="D43" s="46"/>
      <c r="E43" s="37"/>
      <c r="F43" s="37"/>
      <c r="G43" s="37">
        <v>65</v>
      </c>
      <c r="H43" s="16">
        <v>221</v>
      </c>
      <c r="I43" s="10"/>
      <c r="J43" s="10"/>
      <c r="K43" s="10"/>
      <c r="L43" s="10"/>
      <c r="M43" s="10"/>
      <c r="N43" s="10"/>
      <c r="O43" s="15">
        <f t="shared" si="2"/>
        <v>286</v>
      </c>
    </row>
    <row r="44" spans="1:15" ht="15">
      <c r="A44" s="81" t="str">
        <f t="shared" si="1"/>
        <v>39</v>
      </c>
      <c r="B44" s="67" t="s">
        <v>13</v>
      </c>
      <c r="C44" s="18" t="s">
        <v>40</v>
      </c>
      <c r="D44" s="14">
        <v>130</v>
      </c>
      <c r="E44" s="22"/>
      <c r="F44" s="22"/>
      <c r="G44" s="10"/>
      <c r="H44" s="10"/>
      <c r="I44" s="10"/>
      <c r="J44" s="16">
        <v>126</v>
      </c>
      <c r="K44" s="10"/>
      <c r="L44" s="10"/>
      <c r="M44" s="10"/>
      <c r="N44" s="10"/>
      <c r="O44" s="15">
        <f t="shared" si="2"/>
        <v>256</v>
      </c>
    </row>
    <row r="45" spans="1:15" ht="15" customHeight="1">
      <c r="A45" s="81" t="str">
        <f t="shared" si="1"/>
        <v>40</v>
      </c>
      <c r="B45" s="64" t="s">
        <v>194</v>
      </c>
      <c r="C45" s="54">
        <v>24177938</v>
      </c>
      <c r="D45" s="54"/>
      <c r="E45" s="54"/>
      <c r="F45" s="54"/>
      <c r="G45" s="61"/>
      <c r="H45" s="61"/>
      <c r="I45" s="61"/>
      <c r="J45" s="61"/>
      <c r="K45" s="61"/>
      <c r="L45" s="61"/>
      <c r="M45" s="54">
        <v>255</v>
      </c>
      <c r="N45" s="54"/>
      <c r="O45" s="15">
        <f t="shared" si="2"/>
        <v>255</v>
      </c>
    </row>
    <row r="46" spans="1:15" ht="15">
      <c r="A46" s="81" t="str">
        <f t="shared" si="1"/>
        <v>41</v>
      </c>
      <c r="B46" s="62" t="s">
        <v>41</v>
      </c>
      <c r="C46" s="18" t="s">
        <v>44</v>
      </c>
      <c r="D46" s="14">
        <v>110</v>
      </c>
      <c r="E46" s="22"/>
      <c r="F46" s="22"/>
      <c r="G46" s="16">
        <v>143</v>
      </c>
      <c r="H46" s="10"/>
      <c r="I46" s="10"/>
      <c r="J46" s="10"/>
      <c r="K46" s="10"/>
      <c r="L46" s="10"/>
      <c r="M46" s="10"/>
      <c r="N46" s="10"/>
      <c r="O46" s="15">
        <f t="shared" si="2"/>
        <v>253</v>
      </c>
    </row>
    <row r="47" spans="1:15" ht="15">
      <c r="A47" s="81" t="str">
        <f t="shared" si="1"/>
        <v>42-43</v>
      </c>
      <c r="B47" s="64" t="s">
        <v>133</v>
      </c>
      <c r="C47" s="54">
        <v>4101332</v>
      </c>
      <c r="D47" s="55"/>
      <c r="E47" s="54"/>
      <c r="F47" s="54"/>
      <c r="G47" s="10"/>
      <c r="H47" s="10"/>
      <c r="I47" s="10"/>
      <c r="J47" s="54">
        <v>238</v>
      </c>
      <c r="K47" s="10"/>
      <c r="L47" s="10"/>
      <c r="M47" s="10"/>
      <c r="N47" s="10"/>
      <c r="O47" s="15">
        <f t="shared" si="2"/>
        <v>238</v>
      </c>
    </row>
    <row r="48" spans="1:15" ht="15">
      <c r="A48" s="81" t="str">
        <f t="shared" si="1"/>
        <v>42-43</v>
      </c>
      <c r="B48" s="65" t="s">
        <v>76</v>
      </c>
      <c r="C48" s="37">
        <v>4114060</v>
      </c>
      <c r="D48" s="37"/>
      <c r="E48" s="37"/>
      <c r="F48" s="37">
        <v>238</v>
      </c>
      <c r="G48" s="10"/>
      <c r="H48" s="10"/>
      <c r="I48" s="10"/>
      <c r="J48" s="10"/>
      <c r="K48" s="10"/>
      <c r="L48" s="10"/>
      <c r="M48" s="10"/>
      <c r="N48" s="10"/>
      <c r="O48" s="15">
        <f t="shared" si="2"/>
        <v>238</v>
      </c>
    </row>
    <row r="49" spans="1:15" ht="15">
      <c r="A49" s="81" t="str">
        <f t="shared" si="1"/>
        <v>44</v>
      </c>
      <c r="B49" s="66" t="s">
        <v>114</v>
      </c>
      <c r="C49" s="53">
        <v>4164857</v>
      </c>
      <c r="D49" s="52"/>
      <c r="E49" s="53"/>
      <c r="F49" s="53"/>
      <c r="G49" s="10"/>
      <c r="H49" s="10"/>
      <c r="I49" s="53">
        <v>237</v>
      </c>
      <c r="J49" s="10"/>
      <c r="K49" s="10"/>
      <c r="L49" s="10"/>
      <c r="M49" s="10"/>
      <c r="N49" s="10"/>
      <c r="O49" s="15">
        <f t="shared" si="2"/>
        <v>237</v>
      </c>
    </row>
    <row r="50" spans="1:15" ht="15">
      <c r="A50" s="81" t="str">
        <f t="shared" si="1"/>
        <v>45</v>
      </c>
      <c r="B50" s="64" t="s">
        <v>195</v>
      </c>
      <c r="C50" s="54">
        <v>4100115</v>
      </c>
      <c r="D50" s="54"/>
      <c r="E50" s="54"/>
      <c r="F50" s="54"/>
      <c r="G50" s="61"/>
      <c r="H50" s="61"/>
      <c r="I50" s="61"/>
      <c r="J50" s="61"/>
      <c r="K50" s="61"/>
      <c r="L50" s="61"/>
      <c r="M50" s="54">
        <v>225</v>
      </c>
      <c r="N50" s="54"/>
      <c r="O50" s="15">
        <f t="shared" si="2"/>
        <v>225</v>
      </c>
    </row>
    <row r="51" spans="1:15" ht="15">
      <c r="A51" s="81" t="str">
        <f t="shared" si="1"/>
        <v>46-47</v>
      </c>
      <c r="B51" s="65" t="s">
        <v>173</v>
      </c>
      <c r="C51" s="37">
        <v>4169786</v>
      </c>
      <c r="D51" s="56"/>
      <c r="E51" s="37"/>
      <c r="F51" s="37"/>
      <c r="G51" s="10"/>
      <c r="H51" s="37">
        <v>195</v>
      </c>
      <c r="I51" s="10"/>
      <c r="J51" s="10"/>
      <c r="K51" s="10"/>
      <c r="L51" s="10"/>
      <c r="M51" s="10"/>
      <c r="N51" s="10"/>
      <c r="O51" s="15">
        <f t="shared" si="2"/>
        <v>195</v>
      </c>
    </row>
    <row r="52" spans="1:15" ht="15">
      <c r="A52" s="81" t="str">
        <f t="shared" si="1"/>
        <v>46-47</v>
      </c>
      <c r="B52" s="66" t="s">
        <v>186</v>
      </c>
      <c r="C52" s="53">
        <v>4159659</v>
      </c>
      <c r="D52" s="55"/>
      <c r="E52" s="53"/>
      <c r="F52" s="53"/>
      <c r="G52" s="10"/>
      <c r="H52" s="10"/>
      <c r="I52" s="10"/>
      <c r="J52" s="10"/>
      <c r="K52" s="10"/>
      <c r="L52" s="53">
        <v>195</v>
      </c>
      <c r="M52" s="10"/>
      <c r="N52" s="10"/>
      <c r="O52" s="15">
        <f t="shared" si="2"/>
        <v>195</v>
      </c>
    </row>
    <row r="53" spans="1:15" ht="15">
      <c r="A53" s="81" t="str">
        <f t="shared" si="1"/>
        <v>48-50</v>
      </c>
      <c r="B53" s="64" t="s">
        <v>135</v>
      </c>
      <c r="C53" s="54">
        <v>4138147</v>
      </c>
      <c r="D53" s="55"/>
      <c r="E53" s="54"/>
      <c r="F53" s="54"/>
      <c r="G53" s="10"/>
      <c r="H53" s="10"/>
      <c r="I53" s="10"/>
      <c r="J53" s="54">
        <v>182</v>
      </c>
      <c r="K53" s="10"/>
      <c r="L53" s="10"/>
      <c r="M53" s="10"/>
      <c r="N53" s="10"/>
      <c r="O53" s="15">
        <f t="shared" si="2"/>
        <v>182</v>
      </c>
    </row>
    <row r="54" spans="1:15" ht="15">
      <c r="A54" s="81" t="str">
        <f t="shared" si="1"/>
        <v>48-50</v>
      </c>
      <c r="B54" s="65" t="s">
        <v>77</v>
      </c>
      <c r="C54" s="37">
        <v>4135539</v>
      </c>
      <c r="D54" s="37"/>
      <c r="E54" s="37"/>
      <c r="F54" s="37">
        <v>182</v>
      </c>
      <c r="G54" s="10"/>
      <c r="H54" s="10"/>
      <c r="I54" s="10"/>
      <c r="J54" s="10"/>
      <c r="K54" s="10"/>
      <c r="L54" s="10"/>
      <c r="M54" s="10"/>
      <c r="N54" s="10"/>
      <c r="O54" s="15">
        <f t="shared" si="2"/>
        <v>182</v>
      </c>
    </row>
    <row r="55" spans="1:15" ht="15">
      <c r="A55" s="81" t="str">
        <f t="shared" si="1"/>
        <v>48-50</v>
      </c>
      <c r="B55" s="63" t="s">
        <v>58</v>
      </c>
      <c r="C55" s="28">
        <v>4189825</v>
      </c>
      <c r="D55" s="28"/>
      <c r="E55" s="28">
        <v>182</v>
      </c>
      <c r="F55" s="28"/>
      <c r="G55" s="10"/>
      <c r="H55" s="10"/>
      <c r="I55" s="10"/>
      <c r="J55" s="10"/>
      <c r="K55" s="10"/>
      <c r="L55" s="10"/>
      <c r="M55" s="10"/>
      <c r="N55" s="10"/>
      <c r="O55" s="15">
        <f t="shared" si="2"/>
        <v>182</v>
      </c>
    </row>
    <row r="56" spans="1:15" ht="15">
      <c r="A56" s="81" t="str">
        <f t="shared" si="1"/>
        <v>51</v>
      </c>
      <c r="B56" s="66" t="s">
        <v>116</v>
      </c>
      <c r="C56" s="53">
        <v>4119991</v>
      </c>
      <c r="D56" s="52"/>
      <c r="E56" s="53"/>
      <c r="F56" s="53"/>
      <c r="G56" s="10"/>
      <c r="H56" s="10"/>
      <c r="I56" s="53">
        <v>165</v>
      </c>
      <c r="J56" s="10"/>
      <c r="K56" s="10"/>
      <c r="L56" s="10"/>
      <c r="M56" s="10"/>
      <c r="N56" s="10"/>
      <c r="O56" s="15">
        <f t="shared" si="2"/>
        <v>165</v>
      </c>
    </row>
    <row r="57" spans="1:15" ht="15">
      <c r="A57" s="81" t="str">
        <f t="shared" si="1"/>
        <v>52-54</v>
      </c>
      <c r="B57" s="65" t="s">
        <v>78</v>
      </c>
      <c r="C57" s="37">
        <v>4107012</v>
      </c>
      <c r="D57" s="37"/>
      <c r="E57" s="37"/>
      <c r="F57" s="37">
        <v>154</v>
      </c>
      <c r="G57" s="10"/>
      <c r="H57" s="10"/>
      <c r="I57" s="10"/>
      <c r="J57" s="10"/>
      <c r="K57" s="10"/>
      <c r="L57" s="10"/>
      <c r="M57" s="10"/>
      <c r="N57" s="10"/>
      <c r="O57" s="15">
        <f t="shared" si="2"/>
        <v>154</v>
      </c>
    </row>
    <row r="58" spans="1:15" ht="15">
      <c r="A58" s="81" t="str">
        <f t="shared" si="1"/>
        <v>52-54</v>
      </c>
      <c r="B58" s="64" t="s">
        <v>136</v>
      </c>
      <c r="C58" s="54">
        <v>24101729</v>
      </c>
      <c r="D58" s="55"/>
      <c r="E58" s="54"/>
      <c r="F58" s="54"/>
      <c r="G58" s="10"/>
      <c r="H58" s="10"/>
      <c r="I58" s="10"/>
      <c r="J58" s="54">
        <v>154</v>
      </c>
      <c r="K58" s="10"/>
      <c r="L58" s="10"/>
      <c r="M58" s="10"/>
      <c r="N58" s="10"/>
      <c r="O58" s="15">
        <f t="shared" si="2"/>
        <v>154</v>
      </c>
    </row>
    <row r="59" spans="1:15" ht="15" customHeight="1">
      <c r="A59" s="81" t="str">
        <f t="shared" si="1"/>
        <v>52-54</v>
      </c>
      <c r="B59" s="65" t="s">
        <v>159</v>
      </c>
      <c r="C59" s="37">
        <v>24130583</v>
      </c>
      <c r="D59" s="37"/>
      <c r="E59" s="37"/>
      <c r="F59" s="37"/>
      <c r="G59" s="10"/>
      <c r="H59" s="10"/>
      <c r="I59" s="10"/>
      <c r="J59" s="10"/>
      <c r="K59" s="37">
        <v>154</v>
      </c>
      <c r="L59" s="10"/>
      <c r="M59" s="10"/>
      <c r="N59" s="10"/>
      <c r="O59" s="15">
        <f t="shared" si="2"/>
        <v>154</v>
      </c>
    </row>
    <row r="60" spans="1:15" ht="15" customHeight="1">
      <c r="A60" s="81" t="str">
        <f t="shared" si="1"/>
        <v>55-60</v>
      </c>
      <c r="B60" s="64" t="s">
        <v>200</v>
      </c>
      <c r="C60" s="54">
        <v>24108138</v>
      </c>
      <c r="D60" s="54"/>
      <c r="E60" s="54"/>
      <c r="F60" s="54"/>
      <c r="G60" s="61"/>
      <c r="H60" s="61"/>
      <c r="I60" s="61"/>
      <c r="J60" s="61"/>
      <c r="K60" s="61"/>
      <c r="L60" s="61"/>
      <c r="M60" s="54">
        <v>135</v>
      </c>
      <c r="N60" s="54"/>
      <c r="O60" s="15">
        <f t="shared" si="2"/>
        <v>135</v>
      </c>
    </row>
    <row r="61" spans="1:15" ht="15">
      <c r="A61" s="81" t="str">
        <f t="shared" si="1"/>
        <v>55-60</v>
      </c>
      <c r="B61" s="64" t="s">
        <v>198</v>
      </c>
      <c r="C61" s="54">
        <v>24131750</v>
      </c>
      <c r="D61" s="54"/>
      <c r="E61" s="54"/>
      <c r="F61" s="54"/>
      <c r="G61" s="61"/>
      <c r="H61" s="61"/>
      <c r="I61" s="61"/>
      <c r="J61" s="61"/>
      <c r="K61" s="61"/>
      <c r="L61" s="61"/>
      <c r="M61" s="54">
        <v>135</v>
      </c>
      <c r="N61" s="54"/>
      <c r="O61" s="15">
        <f t="shared" si="2"/>
        <v>135</v>
      </c>
    </row>
    <row r="62" spans="1:15" ht="15">
      <c r="A62" s="81" t="str">
        <f t="shared" si="1"/>
        <v>55-60</v>
      </c>
      <c r="B62" s="64" t="s">
        <v>202</v>
      </c>
      <c r="C62" s="54">
        <v>4182596</v>
      </c>
      <c r="D62" s="54"/>
      <c r="E62" s="54"/>
      <c r="F62" s="54"/>
      <c r="G62" s="61"/>
      <c r="H62" s="61"/>
      <c r="I62" s="61"/>
      <c r="J62" s="61"/>
      <c r="K62" s="61"/>
      <c r="L62" s="61"/>
      <c r="M62" s="54">
        <v>135</v>
      </c>
      <c r="N62" s="54"/>
      <c r="O62" s="15">
        <f t="shared" si="2"/>
        <v>135</v>
      </c>
    </row>
    <row r="63" spans="1:15" ht="15">
      <c r="A63" s="81" t="str">
        <f t="shared" si="1"/>
        <v>55-60</v>
      </c>
      <c r="B63" s="64" t="s">
        <v>203</v>
      </c>
      <c r="C63" s="54">
        <v>4146182</v>
      </c>
      <c r="D63" s="54"/>
      <c r="E63" s="54"/>
      <c r="F63" s="54"/>
      <c r="G63" s="61"/>
      <c r="H63" s="61"/>
      <c r="I63" s="61"/>
      <c r="J63" s="61"/>
      <c r="K63" s="61"/>
      <c r="L63" s="61"/>
      <c r="M63" s="54">
        <v>135</v>
      </c>
      <c r="N63" s="54"/>
      <c r="O63" s="15">
        <f t="shared" si="2"/>
        <v>135</v>
      </c>
    </row>
    <row r="64" spans="1:15" ht="15">
      <c r="A64" s="81" t="str">
        <f t="shared" si="1"/>
        <v>55-60</v>
      </c>
      <c r="B64" s="64" t="s">
        <v>199</v>
      </c>
      <c r="C64" s="54">
        <v>24176427</v>
      </c>
      <c r="D64" s="54"/>
      <c r="E64" s="54"/>
      <c r="F64" s="54"/>
      <c r="G64" s="61"/>
      <c r="H64" s="61"/>
      <c r="I64" s="61"/>
      <c r="J64" s="61"/>
      <c r="K64" s="61"/>
      <c r="L64" s="61"/>
      <c r="M64" s="54">
        <v>135</v>
      </c>
      <c r="N64" s="54"/>
      <c r="O64" s="15">
        <f t="shared" si="2"/>
        <v>135</v>
      </c>
    </row>
    <row r="65" spans="1:15" ht="15">
      <c r="A65" s="81" t="str">
        <f t="shared" si="1"/>
        <v>55-60</v>
      </c>
      <c r="B65" s="64" t="s">
        <v>196</v>
      </c>
      <c r="C65" s="54">
        <v>4137329</v>
      </c>
      <c r="D65" s="54"/>
      <c r="E65" s="54"/>
      <c r="F65" s="54"/>
      <c r="G65" s="61"/>
      <c r="H65" s="61"/>
      <c r="I65" s="61"/>
      <c r="J65" s="61"/>
      <c r="K65" s="61"/>
      <c r="L65" s="61"/>
      <c r="M65" s="54">
        <v>135</v>
      </c>
      <c r="N65" s="54"/>
      <c r="O65" s="15">
        <f t="shared" si="2"/>
        <v>135</v>
      </c>
    </row>
    <row r="66" spans="1:15" ht="15">
      <c r="A66" s="81" t="str">
        <f t="shared" si="1"/>
        <v>61-64</v>
      </c>
      <c r="B66" s="65" t="s">
        <v>160</v>
      </c>
      <c r="C66" s="37">
        <v>4121341</v>
      </c>
      <c r="D66" s="37"/>
      <c r="E66" s="37"/>
      <c r="F66" s="37"/>
      <c r="G66" s="10"/>
      <c r="H66" s="10"/>
      <c r="I66" s="10"/>
      <c r="J66" s="10"/>
      <c r="K66" s="37">
        <v>126</v>
      </c>
      <c r="L66" s="10"/>
      <c r="M66" s="10"/>
      <c r="N66" s="10"/>
      <c r="O66" s="15">
        <f t="shared" si="2"/>
        <v>126</v>
      </c>
    </row>
    <row r="67" spans="1:15" ht="15">
      <c r="A67" s="81" t="str">
        <f t="shared" si="1"/>
        <v>61-64</v>
      </c>
      <c r="B67" s="64" t="s">
        <v>137</v>
      </c>
      <c r="C67" s="54">
        <v>24171735</v>
      </c>
      <c r="D67" s="55"/>
      <c r="E67" s="54"/>
      <c r="F67" s="54"/>
      <c r="G67" s="10"/>
      <c r="H67" s="10"/>
      <c r="I67" s="10"/>
      <c r="J67" s="54">
        <v>126</v>
      </c>
      <c r="K67" s="10"/>
      <c r="L67" s="10"/>
      <c r="M67" s="10"/>
      <c r="N67" s="10"/>
      <c r="O67" s="15">
        <f t="shared" si="2"/>
        <v>126</v>
      </c>
    </row>
    <row r="68" spans="1:15" ht="15">
      <c r="A68" s="81" t="str">
        <f t="shared" si="1"/>
        <v>61-64</v>
      </c>
      <c r="B68" s="63" t="s">
        <v>60</v>
      </c>
      <c r="C68" s="28">
        <v>4156803</v>
      </c>
      <c r="D68" s="28"/>
      <c r="E68" s="28">
        <v>126</v>
      </c>
      <c r="F68" s="28"/>
      <c r="G68" s="10"/>
      <c r="H68" s="10"/>
      <c r="I68" s="10"/>
      <c r="J68" s="10"/>
      <c r="K68" s="10"/>
      <c r="L68" s="10"/>
      <c r="M68" s="10"/>
      <c r="N68" s="10"/>
      <c r="O68" s="15">
        <f t="shared" si="2"/>
        <v>126</v>
      </c>
    </row>
    <row r="69" spans="1:15" ht="15">
      <c r="A69" s="81" t="str">
        <f t="shared" si="1"/>
        <v>61-64</v>
      </c>
      <c r="B69" s="64" t="s">
        <v>139</v>
      </c>
      <c r="C69" s="54">
        <v>34119962</v>
      </c>
      <c r="D69" s="55"/>
      <c r="E69" s="54"/>
      <c r="F69" s="54"/>
      <c r="G69" s="10"/>
      <c r="H69" s="10"/>
      <c r="I69" s="10"/>
      <c r="J69" s="54">
        <v>126</v>
      </c>
      <c r="K69" s="10"/>
      <c r="L69" s="10"/>
      <c r="M69" s="10"/>
      <c r="N69" s="10"/>
      <c r="O69" s="15">
        <f t="shared" si="2"/>
        <v>126</v>
      </c>
    </row>
    <row r="70" spans="1:15" ht="15">
      <c r="A70" s="81" t="str">
        <f t="shared" si="1"/>
        <v>65</v>
      </c>
      <c r="B70" s="66" t="s">
        <v>118</v>
      </c>
      <c r="C70" s="53">
        <v>4154720</v>
      </c>
      <c r="D70" s="52"/>
      <c r="E70" s="53"/>
      <c r="F70" s="53"/>
      <c r="G70" s="10"/>
      <c r="H70" s="10"/>
      <c r="I70" s="53">
        <v>121</v>
      </c>
      <c r="J70" s="10"/>
      <c r="K70" s="10"/>
      <c r="L70" s="10"/>
      <c r="M70" s="10"/>
      <c r="N70" s="10"/>
      <c r="O70" s="15">
        <f>SUM(D70:N70)</f>
        <v>121</v>
      </c>
    </row>
    <row r="71" spans="1:15" ht="15">
      <c r="A71" s="81" t="str">
        <f aca="true" t="shared" si="3" ref="A71:A84">COUNTIF($O$4:$O$1081,"&gt;"&amp;$O$4:$O$1081)+1&amp;REPT("-"&amp;COUNTIF($O$4:$O$1081,"&gt;="&amp;$O$4:$O$1081),COUNTIF($O$4:$O$1081,O71)&gt;1)</f>
        <v>66-67</v>
      </c>
      <c r="B71" s="66" t="s">
        <v>181</v>
      </c>
      <c r="C71" s="53">
        <v>884715</v>
      </c>
      <c r="D71" s="55"/>
      <c r="E71" s="53"/>
      <c r="F71" s="53"/>
      <c r="G71" s="10"/>
      <c r="H71" s="10"/>
      <c r="I71" s="10"/>
      <c r="J71" s="10"/>
      <c r="K71" s="10"/>
      <c r="L71" s="53">
        <v>117</v>
      </c>
      <c r="M71" s="10"/>
      <c r="N71" s="10"/>
      <c r="O71" s="15">
        <f>SUM(D71:N71)</f>
        <v>117</v>
      </c>
    </row>
    <row r="72" spans="1:15" ht="15">
      <c r="A72" s="81" t="str">
        <f t="shared" si="3"/>
        <v>66-67</v>
      </c>
      <c r="B72" s="64" t="s">
        <v>103</v>
      </c>
      <c r="C72" s="37">
        <v>24103209</v>
      </c>
      <c r="D72" s="46"/>
      <c r="E72" s="37"/>
      <c r="F72" s="37"/>
      <c r="G72" s="37">
        <v>117</v>
      </c>
      <c r="H72" s="10"/>
      <c r="I72" s="10"/>
      <c r="J72" s="10"/>
      <c r="K72" s="10"/>
      <c r="L72" s="10"/>
      <c r="M72" s="10"/>
      <c r="N72" s="10"/>
      <c r="O72" s="15">
        <f>SUM(D72:N72)</f>
        <v>117</v>
      </c>
    </row>
    <row r="73" spans="1:15" ht="15">
      <c r="A73" s="81" t="str">
        <f t="shared" si="3"/>
        <v>68</v>
      </c>
      <c r="B73" s="66" t="s">
        <v>119</v>
      </c>
      <c r="C73" s="53">
        <v>44150768</v>
      </c>
      <c r="D73" s="52"/>
      <c r="E73" s="53"/>
      <c r="F73" s="53"/>
      <c r="G73" s="10"/>
      <c r="H73" s="10"/>
      <c r="I73" s="53">
        <v>99</v>
      </c>
      <c r="J73" s="10"/>
      <c r="K73" s="10"/>
      <c r="L73" s="10"/>
      <c r="M73" s="10"/>
      <c r="N73" s="10"/>
      <c r="O73" s="15">
        <f>SUM(D73:N73)</f>
        <v>99</v>
      </c>
    </row>
    <row r="74" spans="1:15" ht="15">
      <c r="A74" s="81" t="str">
        <f t="shared" si="3"/>
        <v>69</v>
      </c>
      <c r="B74" s="65" t="s">
        <v>161</v>
      </c>
      <c r="C74" s="37">
        <v>24176702</v>
      </c>
      <c r="D74" s="37"/>
      <c r="E74" s="37"/>
      <c r="F74" s="37"/>
      <c r="G74" s="10"/>
      <c r="H74" s="10"/>
      <c r="I74" s="10"/>
      <c r="J74" s="10"/>
      <c r="K74" s="37">
        <v>98</v>
      </c>
      <c r="L74" s="10"/>
      <c r="M74" s="10"/>
      <c r="N74" s="10"/>
      <c r="O74" s="15">
        <f>SUM(D74:N74)</f>
        <v>98</v>
      </c>
    </row>
    <row r="75" spans="1:15" ht="15">
      <c r="A75" s="81" t="str">
        <f t="shared" si="3"/>
        <v>70</v>
      </c>
      <c r="B75" s="66" t="s">
        <v>182</v>
      </c>
      <c r="C75" s="53">
        <v>24199052</v>
      </c>
      <c r="D75" s="55"/>
      <c r="E75" s="53"/>
      <c r="F75" s="53"/>
      <c r="G75" s="10"/>
      <c r="H75" s="10"/>
      <c r="I75" s="10"/>
      <c r="J75" s="10"/>
      <c r="K75" s="10"/>
      <c r="L75" s="53">
        <v>91</v>
      </c>
      <c r="M75" s="10"/>
      <c r="N75" s="10"/>
      <c r="O75" s="15">
        <f>SUM(D75:N75)</f>
        <v>91</v>
      </c>
    </row>
    <row r="76" spans="1:15" ht="15" customHeight="1">
      <c r="A76" s="81" t="str">
        <f t="shared" si="3"/>
        <v>71</v>
      </c>
      <c r="B76" s="66" t="s">
        <v>120</v>
      </c>
      <c r="C76" s="53">
        <v>24168653</v>
      </c>
      <c r="D76" s="52"/>
      <c r="E76" s="53"/>
      <c r="F76" s="53"/>
      <c r="G76" s="10"/>
      <c r="H76" s="10"/>
      <c r="I76" s="53">
        <v>77</v>
      </c>
      <c r="J76" s="10"/>
      <c r="K76" s="10"/>
      <c r="L76" s="10"/>
      <c r="M76" s="10"/>
      <c r="N76" s="10"/>
      <c r="O76" s="15">
        <f>SUM(D76:N76)</f>
        <v>77</v>
      </c>
    </row>
    <row r="77" spans="1:15" ht="15">
      <c r="A77" s="81" t="str">
        <f t="shared" si="3"/>
        <v>72-76</v>
      </c>
      <c r="B77" s="65" t="s">
        <v>151</v>
      </c>
      <c r="C77" s="37">
        <v>4165314</v>
      </c>
      <c r="D77" s="37"/>
      <c r="E77" s="37"/>
      <c r="F77" s="37"/>
      <c r="G77" s="10"/>
      <c r="H77" s="10"/>
      <c r="I77" s="10"/>
      <c r="J77" s="10"/>
      <c r="K77" s="37">
        <v>70</v>
      </c>
      <c r="L77" s="10"/>
      <c r="M77" s="10"/>
      <c r="N77" s="10"/>
      <c r="O77" s="15">
        <f>SUM(D77:N77)</f>
        <v>70</v>
      </c>
    </row>
    <row r="78" spans="1:15" ht="15">
      <c r="A78" s="81" t="str">
        <f t="shared" si="3"/>
        <v>72-76</v>
      </c>
      <c r="B78" s="65" t="s">
        <v>164</v>
      </c>
      <c r="C78" s="37">
        <v>24176710</v>
      </c>
      <c r="D78" s="37"/>
      <c r="E78" s="37"/>
      <c r="F78" s="37"/>
      <c r="G78" s="10"/>
      <c r="H78" s="10"/>
      <c r="I78" s="10"/>
      <c r="J78" s="10"/>
      <c r="K78" s="37">
        <v>70</v>
      </c>
      <c r="L78" s="10"/>
      <c r="M78" s="10"/>
      <c r="N78" s="10"/>
      <c r="O78" s="15">
        <f>SUM(D78:N78)</f>
        <v>70</v>
      </c>
    </row>
    <row r="79" spans="1:15" ht="15">
      <c r="A79" s="81" t="str">
        <f t="shared" si="3"/>
        <v>72-76</v>
      </c>
      <c r="B79" s="65" t="s">
        <v>163</v>
      </c>
      <c r="C79" s="37">
        <v>4141202</v>
      </c>
      <c r="D79" s="37"/>
      <c r="E79" s="37"/>
      <c r="F79" s="37"/>
      <c r="G79" s="10"/>
      <c r="H79" s="10"/>
      <c r="I79" s="10"/>
      <c r="J79" s="10"/>
      <c r="K79" s="37">
        <v>70</v>
      </c>
      <c r="L79" s="10"/>
      <c r="M79" s="10"/>
      <c r="N79" s="10"/>
      <c r="O79" s="15">
        <f>SUM(D79:N79)</f>
        <v>70</v>
      </c>
    </row>
    <row r="80" spans="1:15" ht="15">
      <c r="A80" s="81" t="str">
        <f t="shared" si="3"/>
        <v>72-76</v>
      </c>
      <c r="B80" s="65" t="s">
        <v>150</v>
      </c>
      <c r="C80" s="37">
        <v>4112253</v>
      </c>
      <c r="D80" s="37"/>
      <c r="E80" s="37"/>
      <c r="F80" s="37"/>
      <c r="G80" s="10"/>
      <c r="H80" s="10"/>
      <c r="I80" s="10"/>
      <c r="J80" s="10"/>
      <c r="K80" s="37">
        <v>70</v>
      </c>
      <c r="L80" s="10"/>
      <c r="M80" s="10"/>
      <c r="N80" s="10"/>
      <c r="O80" s="15">
        <f>SUM(D80:N80)</f>
        <v>70</v>
      </c>
    </row>
    <row r="81" spans="1:15" ht="15" customHeight="1">
      <c r="A81" s="81" t="str">
        <f t="shared" si="3"/>
        <v>72-76</v>
      </c>
      <c r="B81" s="65" t="s">
        <v>152</v>
      </c>
      <c r="C81" s="37">
        <v>24111716</v>
      </c>
      <c r="D81" s="37"/>
      <c r="E81" s="37"/>
      <c r="F81" s="37"/>
      <c r="G81" s="10"/>
      <c r="H81" s="10"/>
      <c r="I81" s="10"/>
      <c r="J81" s="10"/>
      <c r="K81" s="37">
        <v>70</v>
      </c>
      <c r="L81" s="10"/>
      <c r="M81" s="10"/>
      <c r="N81" s="10"/>
      <c r="O81" s="15">
        <f>SUM(D81:N81)</f>
        <v>70</v>
      </c>
    </row>
    <row r="82" spans="1:15" ht="15">
      <c r="A82" s="81" t="str">
        <f t="shared" si="3"/>
        <v>77</v>
      </c>
      <c r="B82" s="64" t="s">
        <v>105</v>
      </c>
      <c r="C82" s="37">
        <v>24113441</v>
      </c>
      <c r="D82" s="46"/>
      <c r="E82" s="37"/>
      <c r="F82" s="37"/>
      <c r="G82" s="37">
        <v>65</v>
      </c>
      <c r="H82" s="10"/>
      <c r="I82" s="10"/>
      <c r="J82" s="10"/>
      <c r="K82" s="10"/>
      <c r="L82" s="10"/>
      <c r="M82" s="10"/>
      <c r="N82" s="10"/>
      <c r="O82" s="15">
        <f>SUM(D82:N82)</f>
        <v>65</v>
      </c>
    </row>
    <row r="83" spans="1:15" ht="15">
      <c r="A83" s="81" t="str">
        <f t="shared" si="3"/>
        <v>78</v>
      </c>
      <c r="B83" s="66" t="s">
        <v>121</v>
      </c>
      <c r="C83" s="53">
        <v>24121657</v>
      </c>
      <c r="D83" s="52"/>
      <c r="E83" s="53"/>
      <c r="F83" s="53"/>
      <c r="G83" s="10"/>
      <c r="H83" s="10"/>
      <c r="I83" s="53">
        <v>55</v>
      </c>
      <c r="J83" s="10"/>
      <c r="K83" s="10"/>
      <c r="L83" s="10"/>
      <c r="M83" s="10"/>
      <c r="N83" s="10"/>
      <c r="O83" s="15">
        <f>SUM(D83:N83)</f>
        <v>55</v>
      </c>
    </row>
    <row r="84" spans="1:15" ht="15">
      <c r="A84" s="81" t="str">
        <f t="shared" si="3"/>
        <v>79</v>
      </c>
      <c r="B84" s="65" t="s">
        <v>122</v>
      </c>
      <c r="C84" s="53">
        <v>24189820</v>
      </c>
      <c r="D84" s="52"/>
      <c r="E84" s="53"/>
      <c r="F84" s="53"/>
      <c r="G84" s="10"/>
      <c r="H84" s="10"/>
      <c r="I84" s="53">
        <v>44</v>
      </c>
      <c r="J84" s="10"/>
      <c r="K84" s="10"/>
      <c r="L84" s="10"/>
      <c r="M84" s="10"/>
      <c r="N84" s="10"/>
      <c r="O84" s="15">
        <f>SUM(D84:N84)</f>
        <v>44</v>
      </c>
    </row>
  </sheetData>
  <sheetProtection/>
  <mergeCells count="5">
    <mergeCell ref="A4:A5"/>
    <mergeCell ref="B4:B5"/>
    <mergeCell ref="C4:C5"/>
    <mergeCell ref="O4:O5"/>
    <mergeCell ref="D4:M4"/>
  </mergeCells>
  <hyperlinks>
    <hyperlink ref="D5" location="'1-Таганрог'!A1" display="Таганрог"/>
    <hyperlink ref="F5" location="'3-Москва Аэрофлот'!A1" display="'3-Москва Аэрофлот'!A1"/>
    <hyperlink ref="E5" location="'2-Москва Moscow Open'!A1" display="'2-Москва Moscow Open'!A1"/>
    <hyperlink ref="G5" location="'4-Казань'!A1" display="Казань"/>
    <hyperlink ref="H5" location="'5-Воронеж'!A1" display="Воронеж"/>
    <hyperlink ref="I5" location="'6-Самара'!A1" display="Самара"/>
    <hyperlink ref="J5" location="'7-Екатеринбург'!A1" display="Екатеринбург"/>
    <hyperlink ref="L5" location="'9-Челябинск'!A1" display="Челябинск"/>
    <hyperlink ref="M5" location="'10-Санкт-Петербург 2'!A1" display="'10-Санкт-Петербург 2'!A1"/>
    <hyperlink ref="N5" location="'11-Ханты-Мансийск'!A1" display="Ханты-Мансийск"/>
  </hyperlinks>
  <printOptions/>
  <pageMargins left="0.7" right="0.7" top="0.75" bottom="0.75" header="0.3" footer="0.3"/>
  <pageSetup horizontalDpi="600" verticalDpi="600" orientation="portrait" paperSize="9" r:id="rId1"/>
  <ignoredErrors>
    <ignoredError sqref="O8:O84" formulaRange="1"/>
    <ignoredError sqref="C6:C8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7.140625" style="0" customWidth="1"/>
    <col min="2" max="2" width="21.7109375" style="0" customWidth="1"/>
    <col min="3" max="3" width="23.140625" style="0" customWidth="1"/>
    <col min="4" max="4" width="17.00390625" style="0" customWidth="1"/>
    <col min="5" max="5" width="13.7109375" style="0" customWidth="1"/>
    <col min="6" max="6" width="27.00390625" style="0" customWidth="1"/>
  </cols>
  <sheetData>
    <row r="1" spans="1:3" ht="18.75">
      <c r="A1" s="1" t="s">
        <v>17</v>
      </c>
      <c r="B1" s="2"/>
      <c r="C1" s="3"/>
    </row>
    <row r="2" spans="1:3" ht="18.75">
      <c r="A2" s="1" t="s">
        <v>178</v>
      </c>
      <c r="B2" s="2"/>
      <c r="C2" s="3"/>
    </row>
    <row r="3" spans="1:3" ht="18.75">
      <c r="A3" s="1" t="s">
        <v>179</v>
      </c>
      <c r="B3" s="2"/>
      <c r="C3" s="3"/>
    </row>
    <row r="4" spans="1:3" ht="18.75">
      <c r="A4" s="1" t="s">
        <v>180</v>
      </c>
      <c r="B4" s="2"/>
      <c r="C4" s="3"/>
    </row>
    <row r="5" spans="1:6" ht="18.75">
      <c r="A5" s="49" t="s">
        <v>188</v>
      </c>
      <c r="B5" s="49"/>
      <c r="C5" s="49"/>
      <c r="D5" s="49"/>
      <c r="E5" s="49"/>
      <c r="F5" s="49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33" t="s">
        <v>2</v>
      </c>
      <c r="B9" s="34" t="s">
        <v>5</v>
      </c>
      <c r="C9" s="34" t="s">
        <v>4</v>
      </c>
      <c r="D9" s="35" t="s">
        <v>70</v>
      </c>
      <c r="E9" s="35" t="s">
        <v>1</v>
      </c>
      <c r="F9" s="34" t="s">
        <v>3</v>
      </c>
    </row>
    <row r="10" spans="1:6" ht="15">
      <c r="A10" s="57">
        <v>1</v>
      </c>
      <c r="B10" s="50" t="s">
        <v>183</v>
      </c>
      <c r="C10" s="50" t="s">
        <v>187</v>
      </c>
      <c r="D10" s="55">
        <v>27217</v>
      </c>
      <c r="E10" s="53">
        <v>4122763</v>
      </c>
      <c r="F10" s="53">
        <v>325</v>
      </c>
    </row>
    <row r="11" spans="1:6" ht="15">
      <c r="A11" s="57">
        <v>2</v>
      </c>
      <c r="B11" s="50" t="s">
        <v>171</v>
      </c>
      <c r="C11" s="50" t="s">
        <v>172</v>
      </c>
      <c r="D11" s="55">
        <v>37641</v>
      </c>
      <c r="E11" s="53">
        <v>24198455</v>
      </c>
      <c r="F11" s="53">
        <v>280</v>
      </c>
    </row>
    <row r="12" spans="1:6" ht="15">
      <c r="A12" s="57">
        <v>3</v>
      </c>
      <c r="B12" s="50" t="s">
        <v>184</v>
      </c>
      <c r="C12" s="50" t="s">
        <v>65</v>
      </c>
      <c r="D12" s="55">
        <v>31552</v>
      </c>
      <c r="E12" s="53">
        <v>4151976</v>
      </c>
      <c r="F12" s="53">
        <v>247</v>
      </c>
    </row>
    <row r="13" spans="1:6" ht="15">
      <c r="A13" s="57">
        <v>4</v>
      </c>
      <c r="B13" s="50" t="s">
        <v>185</v>
      </c>
      <c r="C13" s="50" t="s">
        <v>79</v>
      </c>
      <c r="D13" s="55">
        <v>37030</v>
      </c>
      <c r="E13" s="53">
        <v>24183750</v>
      </c>
      <c r="F13" s="53">
        <v>221</v>
      </c>
    </row>
    <row r="14" spans="1:6" ht="15">
      <c r="A14" s="57">
        <v>5</v>
      </c>
      <c r="B14" s="50" t="s">
        <v>186</v>
      </c>
      <c r="C14" s="50" t="s">
        <v>67</v>
      </c>
      <c r="D14" s="55">
        <v>31573</v>
      </c>
      <c r="E14" s="53">
        <v>4159659</v>
      </c>
      <c r="F14" s="53">
        <v>195</v>
      </c>
    </row>
    <row r="15" spans="1:6" ht="15">
      <c r="A15" s="57">
        <v>6</v>
      </c>
      <c r="B15" s="50" t="s">
        <v>115</v>
      </c>
      <c r="C15" s="50" t="s">
        <v>174</v>
      </c>
      <c r="D15" s="55">
        <v>30311</v>
      </c>
      <c r="E15" s="53">
        <v>4131002</v>
      </c>
      <c r="F15" s="53">
        <v>169</v>
      </c>
    </row>
    <row r="16" spans="1:6" ht="15">
      <c r="A16" s="57">
        <v>7</v>
      </c>
      <c r="B16" s="50" t="s">
        <v>31</v>
      </c>
      <c r="C16" s="50" t="s">
        <v>47</v>
      </c>
      <c r="D16" s="55">
        <v>29738</v>
      </c>
      <c r="E16" s="53">
        <v>4122232</v>
      </c>
      <c r="F16" s="53">
        <v>143</v>
      </c>
    </row>
    <row r="17" spans="1:6" ht="15">
      <c r="A17" s="57">
        <v>8</v>
      </c>
      <c r="B17" s="50" t="s">
        <v>181</v>
      </c>
      <c r="C17" s="50" t="s">
        <v>64</v>
      </c>
      <c r="D17" s="55">
        <v>36853</v>
      </c>
      <c r="E17" s="53">
        <v>884715</v>
      </c>
      <c r="F17" s="53">
        <v>117</v>
      </c>
    </row>
    <row r="18" spans="1:6" ht="15">
      <c r="A18" s="57">
        <v>9</v>
      </c>
      <c r="B18" s="50" t="s">
        <v>182</v>
      </c>
      <c r="C18" s="50" t="s">
        <v>142</v>
      </c>
      <c r="D18" s="55">
        <v>37315</v>
      </c>
      <c r="E18" s="53">
        <v>24199052</v>
      </c>
      <c r="F18" s="53">
        <v>91</v>
      </c>
    </row>
    <row r="19" spans="1:6" ht="15">
      <c r="A19" s="57">
        <v>10</v>
      </c>
      <c r="B19" s="50" t="s">
        <v>132</v>
      </c>
      <c r="C19" s="50" t="s">
        <v>67</v>
      </c>
      <c r="D19" s="55">
        <v>32879</v>
      </c>
      <c r="E19" s="53">
        <v>4180887</v>
      </c>
      <c r="F19" s="53">
        <v>65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23.28125" style="0" customWidth="1"/>
    <col min="3" max="3" width="24.8515625" style="0" customWidth="1"/>
    <col min="4" max="4" width="14.57421875" style="0" customWidth="1"/>
    <col min="5" max="5" width="12.57421875" style="0" customWidth="1"/>
    <col min="6" max="6" width="26.140625" style="0" customWidth="1"/>
  </cols>
  <sheetData>
    <row r="1" spans="1:3" ht="18.75">
      <c r="A1" s="1" t="s">
        <v>17</v>
      </c>
      <c r="B1" s="2"/>
      <c r="C1" s="3"/>
    </row>
    <row r="2" spans="1:3" ht="18.75">
      <c r="A2" s="1" t="s">
        <v>190</v>
      </c>
      <c r="B2" s="2"/>
      <c r="C2" s="3"/>
    </row>
    <row r="3" spans="1:3" ht="18.75">
      <c r="A3" s="1" t="s">
        <v>146</v>
      </c>
      <c r="B3" s="2"/>
      <c r="C3" s="3"/>
    </row>
    <row r="4" spans="1:3" ht="18.75">
      <c r="A4" s="1" t="s">
        <v>191</v>
      </c>
      <c r="B4" s="2"/>
      <c r="C4" s="3"/>
    </row>
    <row r="5" spans="1:6" ht="18.75">
      <c r="A5" s="49" t="s">
        <v>204</v>
      </c>
      <c r="B5" s="49"/>
      <c r="C5" s="49"/>
      <c r="D5" s="49"/>
      <c r="E5" s="49"/>
      <c r="F5" s="49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33" t="s">
        <v>2</v>
      </c>
      <c r="B9" s="34" t="s">
        <v>5</v>
      </c>
      <c r="C9" s="34" t="s">
        <v>4</v>
      </c>
      <c r="D9" s="35" t="s">
        <v>70</v>
      </c>
      <c r="E9" s="35" t="s">
        <v>1</v>
      </c>
      <c r="F9" s="34" t="s">
        <v>3</v>
      </c>
    </row>
    <row r="10" spans="1:9" ht="15">
      <c r="A10" s="57">
        <v>1</v>
      </c>
      <c r="B10" s="50" t="s">
        <v>132</v>
      </c>
      <c r="C10" s="50" t="s">
        <v>67</v>
      </c>
      <c r="D10" s="53">
        <v>1990</v>
      </c>
      <c r="E10" s="53">
        <v>4180887</v>
      </c>
      <c r="F10" s="53">
        <v>600</v>
      </c>
      <c r="I10" s="60"/>
    </row>
    <row r="11" spans="1:9" ht="15">
      <c r="A11" s="57">
        <v>2</v>
      </c>
      <c r="B11" s="50" t="s">
        <v>15</v>
      </c>
      <c r="C11" s="50" t="s">
        <v>93</v>
      </c>
      <c r="D11" s="53">
        <v>1982</v>
      </c>
      <c r="E11" s="53">
        <v>4132181</v>
      </c>
      <c r="F11" s="53">
        <v>525</v>
      </c>
      <c r="I11" s="60"/>
    </row>
    <row r="12" spans="1:9" ht="15">
      <c r="A12" s="57">
        <v>3</v>
      </c>
      <c r="B12" s="50" t="s">
        <v>59</v>
      </c>
      <c r="C12" s="50" t="s">
        <v>63</v>
      </c>
      <c r="D12" s="53">
        <v>2000</v>
      </c>
      <c r="E12" s="53">
        <v>24183555</v>
      </c>
      <c r="F12" s="53">
        <v>465</v>
      </c>
      <c r="I12" s="60"/>
    </row>
    <row r="13" spans="1:9" ht="15">
      <c r="A13" s="57">
        <v>4</v>
      </c>
      <c r="B13" s="50" t="s">
        <v>192</v>
      </c>
      <c r="C13" s="50" t="s">
        <v>148</v>
      </c>
      <c r="D13" s="53">
        <v>1990</v>
      </c>
      <c r="E13" s="53">
        <v>4171055</v>
      </c>
      <c r="F13" s="53">
        <v>413</v>
      </c>
      <c r="I13" s="60"/>
    </row>
    <row r="14" spans="1:9" ht="15">
      <c r="A14" s="57">
        <v>5</v>
      </c>
      <c r="B14" s="50" t="s">
        <v>183</v>
      </c>
      <c r="C14" s="50" t="s">
        <v>187</v>
      </c>
      <c r="D14" s="53">
        <v>1974</v>
      </c>
      <c r="E14" s="53">
        <v>4122763</v>
      </c>
      <c r="F14" s="53">
        <v>360</v>
      </c>
      <c r="I14" s="60"/>
    </row>
    <row r="15" spans="1:9" ht="16.5" customHeight="1">
      <c r="A15" s="57">
        <v>6</v>
      </c>
      <c r="B15" s="50" t="s">
        <v>193</v>
      </c>
      <c r="C15" s="50" t="s">
        <v>79</v>
      </c>
      <c r="D15" s="53">
        <v>1970</v>
      </c>
      <c r="E15" s="53">
        <v>24100480</v>
      </c>
      <c r="F15" s="53">
        <v>308</v>
      </c>
      <c r="I15" s="60"/>
    </row>
    <row r="16" spans="1:9" ht="15">
      <c r="A16" s="57">
        <v>7</v>
      </c>
      <c r="B16" s="50" t="s">
        <v>194</v>
      </c>
      <c r="C16" s="50" t="s">
        <v>79</v>
      </c>
      <c r="D16" s="53">
        <v>1999</v>
      </c>
      <c r="E16" s="53">
        <v>24177938</v>
      </c>
      <c r="F16" s="53">
        <v>255</v>
      </c>
      <c r="I16" s="60"/>
    </row>
    <row r="17" spans="1:9" ht="15">
      <c r="A17" s="57">
        <v>8</v>
      </c>
      <c r="B17" s="50" t="s">
        <v>195</v>
      </c>
      <c r="C17" s="50" t="s">
        <v>79</v>
      </c>
      <c r="D17" s="53">
        <v>1966</v>
      </c>
      <c r="E17" s="53">
        <v>4100115</v>
      </c>
      <c r="F17" s="53">
        <v>225</v>
      </c>
      <c r="I17" s="60"/>
    </row>
    <row r="18" spans="1:9" ht="15">
      <c r="A18" s="57">
        <v>9</v>
      </c>
      <c r="B18" s="50" t="s">
        <v>56</v>
      </c>
      <c r="C18" s="50" t="s">
        <v>45</v>
      </c>
      <c r="D18" s="53">
        <v>1984</v>
      </c>
      <c r="E18" s="53">
        <v>4153278</v>
      </c>
      <c r="F18" s="53">
        <v>195</v>
      </c>
      <c r="I18" s="60"/>
    </row>
    <row r="19" spans="1:9" ht="15">
      <c r="A19" s="57">
        <v>10</v>
      </c>
      <c r="B19" s="50" t="s">
        <v>175</v>
      </c>
      <c r="C19" s="50" t="s">
        <v>66</v>
      </c>
      <c r="D19" s="53">
        <v>1993</v>
      </c>
      <c r="E19" s="53">
        <v>24105074</v>
      </c>
      <c r="F19" s="53">
        <v>165</v>
      </c>
      <c r="I19" s="60"/>
    </row>
    <row r="20" spans="1:9" ht="15">
      <c r="A20" s="59">
        <v>11</v>
      </c>
      <c r="B20" s="50" t="s">
        <v>196</v>
      </c>
      <c r="C20" s="50" t="s">
        <v>197</v>
      </c>
      <c r="D20" s="53">
        <v>1996</v>
      </c>
      <c r="E20" s="53">
        <v>4137329</v>
      </c>
      <c r="F20" s="53">
        <v>135</v>
      </c>
      <c r="I20" s="60"/>
    </row>
    <row r="21" spans="1:6" ht="15">
      <c r="A21" s="59">
        <v>12</v>
      </c>
      <c r="B21" s="50" t="s">
        <v>134</v>
      </c>
      <c r="C21" s="50" t="s">
        <v>141</v>
      </c>
      <c r="D21" s="53">
        <v>1967</v>
      </c>
      <c r="E21" s="53">
        <v>4105109</v>
      </c>
      <c r="F21" s="53">
        <v>135</v>
      </c>
    </row>
    <row r="22" spans="1:6" ht="15">
      <c r="A22" s="59">
        <v>13</v>
      </c>
      <c r="B22" s="50" t="s">
        <v>198</v>
      </c>
      <c r="C22" s="50" t="s">
        <v>47</v>
      </c>
      <c r="D22" s="53">
        <v>1996</v>
      </c>
      <c r="E22" s="53">
        <v>24131750</v>
      </c>
      <c r="F22" s="53">
        <v>135</v>
      </c>
    </row>
    <row r="23" spans="1:6" ht="15">
      <c r="A23" s="59">
        <v>14</v>
      </c>
      <c r="B23" s="50" t="s">
        <v>199</v>
      </c>
      <c r="C23" s="50" t="s">
        <v>81</v>
      </c>
      <c r="D23" s="53">
        <v>2000</v>
      </c>
      <c r="E23" s="53">
        <v>24176427</v>
      </c>
      <c r="F23" s="53">
        <v>135</v>
      </c>
    </row>
    <row r="24" spans="1:6" ht="15">
      <c r="A24" s="59">
        <v>15</v>
      </c>
      <c r="B24" s="50" t="s">
        <v>200</v>
      </c>
      <c r="C24" s="50" t="s">
        <v>201</v>
      </c>
      <c r="D24" s="53">
        <v>1997</v>
      </c>
      <c r="E24" s="53">
        <v>24108138</v>
      </c>
      <c r="F24" s="53">
        <v>135</v>
      </c>
    </row>
    <row r="25" spans="1:6" ht="15">
      <c r="A25" s="59">
        <v>16</v>
      </c>
      <c r="B25" s="50" t="s">
        <v>202</v>
      </c>
      <c r="C25" s="50" t="s">
        <v>79</v>
      </c>
      <c r="D25" s="53">
        <v>1990</v>
      </c>
      <c r="E25" s="53">
        <v>4182596</v>
      </c>
      <c r="F25" s="53">
        <v>135</v>
      </c>
    </row>
    <row r="26" spans="1:6" ht="15">
      <c r="A26" s="59">
        <v>17</v>
      </c>
      <c r="B26" s="50" t="s">
        <v>149</v>
      </c>
      <c r="C26" s="50" t="s">
        <v>79</v>
      </c>
      <c r="D26" s="53">
        <v>1984</v>
      </c>
      <c r="E26" s="53">
        <v>4151887</v>
      </c>
      <c r="F26" s="53">
        <v>135</v>
      </c>
    </row>
    <row r="27" spans="1:6" ht="15">
      <c r="A27" s="59">
        <v>18</v>
      </c>
      <c r="B27" s="50" t="s">
        <v>203</v>
      </c>
      <c r="C27" s="50" t="s">
        <v>80</v>
      </c>
      <c r="D27" s="53">
        <v>1995</v>
      </c>
      <c r="E27" s="53">
        <v>4146182</v>
      </c>
      <c r="F27" s="53">
        <v>135</v>
      </c>
    </row>
    <row r="28" spans="1:6" ht="15">
      <c r="A28" s="59">
        <v>19</v>
      </c>
      <c r="B28" s="50" t="s">
        <v>117</v>
      </c>
      <c r="C28" s="50" t="s">
        <v>124</v>
      </c>
      <c r="D28" s="53">
        <v>1982</v>
      </c>
      <c r="E28" s="53">
        <v>4157826</v>
      </c>
      <c r="F28" s="53">
        <v>135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" sqref="G1"/>
    </sheetView>
  </sheetViews>
  <sheetFormatPr defaultColWidth="9.140625" defaultRowHeight="15"/>
  <cols>
    <col min="2" max="2" width="20.8515625" style="0" customWidth="1"/>
    <col min="3" max="3" width="21.7109375" style="0" customWidth="1"/>
    <col min="4" max="4" width="14.57421875" style="0" customWidth="1"/>
    <col min="5" max="5" width="10.28125" style="0" customWidth="1"/>
    <col min="6" max="6" width="26.28125" style="0" customWidth="1"/>
  </cols>
  <sheetData>
    <row r="1" spans="1:3" ht="18.75">
      <c r="A1" s="1" t="s">
        <v>17</v>
      </c>
      <c r="B1" s="2"/>
      <c r="C1" s="3"/>
    </row>
    <row r="2" spans="1:3" ht="18.75">
      <c r="A2" s="1" t="s">
        <v>207</v>
      </c>
      <c r="B2" s="2"/>
      <c r="C2" s="3"/>
    </row>
    <row r="3" spans="1:3" ht="18.75">
      <c r="A3" s="1" t="s">
        <v>146</v>
      </c>
      <c r="B3" s="2"/>
      <c r="C3" s="3"/>
    </row>
    <row r="4" spans="1:3" ht="18.75">
      <c r="A4" s="1" t="s">
        <v>208</v>
      </c>
      <c r="B4" s="2"/>
      <c r="C4" s="3"/>
    </row>
    <row r="5" spans="1:6" ht="18.75">
      <c r="A5" s="49" t="s">
        <v>209</v>
      </c>
      <c r="B5" s="49"/>
      <c r="C5" s="49"/>
      <c r="D5" s="49"/>
      <c r="E5" s="49"/>
      <c r="F5" s="49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33" t="s">
        <v>2</v>
      </c>
      <c r="B9" s="34" t="s">
        <v>5</v>
      </c>
      <c r="C9" s="34" t="s">
        <v>4</v>
      </c>
      <c r="D9" s="35" t="s">
        <v>70</v>
      </c>
      <c r="E9" s="35" t="s">
        <v>1</v>
      </c>
      <c r="F9" s="34" t="s">
        <v>3</v>
      </c>
    </row>
    <row r="10" spans="1:8" ht="15">
      <c r="A10" s="47">
        <v>1</v>
      </c>
      <c r="B10" s="25" t="s">
        <v>53</v>
      </c>
      <c r="C10" s="25" t="s">
        <v>64</v>
      </c>
      <c r="D10" s="18">
        <v>1988</v>
      </c>
      <c r="E10" s="18">
        <v>4157800</v>
      </c>
      <c r="F10" s="18">
        <v>440.00000000000006</v>
      </c>
      <c r="H10" s="26"/>
    </row>
    <row r="11" spans="1:6" ht="15">
      <c r="A11" s="47">
        <v>2</v>
      </c>
      <c r="B11" s="24" t="s">
        <v>15</v>
      </c>
      <c r="C11" s="11" t="s">
        <v>19</v>
      </c>
      <c r="D11" s="18">
        <v>1982</v>
      </c>
      <c r="E11" s="68">
        <v>4132181</v>
      </c>
      <c r="F11" s="18">
        <v>385.00000000000006</v>
      </c>
    </row>
    <row r="12" spans="1:6" ht="15">
      <c r="A12" s="47">
        <v>3</v>
      </c>
      <c r="B12" s="36" t="s">
        <v>206</v>
      </c>
      <c r="C12" s="36" t="s">
        <v>79</v>
      </c>
      <c r="D12" s="37">
        <v>1974</v>
      </c>
      <c r="E12" s="18">
        <v>4104226</v>
      </c>
      <c r="F12" s="18">
        <v>341</v>
      </c>
    </row>
    <row r="13" spans="1:6" ht="15">
      <c r="A13" s="47">
        <v>4</v>
      </c>
      <c r="B13" s="25" t="s">
        <v>62</v>
      </c>
      <c r="C13" s="25" t="s">
        <v>69</v>
      </c>
      <c r="D13" s="18">
        <v>1985</v>
      </c>
      <c r="E13" s="18">
        <v>4140419</v>
      </c>
      <c r="F13" s="18">
        <v>303</v>
      </c>
    </row>
    <row r="14" spans="1:6" ht="15" customHeight="1">
      <c r="A14" s="47">
        <v>5</v>
      </c>
      <c r="B14" s="36" t="s">
        <v>183</v>
      </c>
      <c r="C14" s="36" t="s">
        <v>187</v>
      </c>
      <c r="D14" s="37">
        <v>1974</v>
      </c>
      <c r="E14" s="37">
        <v>4122763</v>
      </c>
      <c r="F14" s="68">
        <v>264</v>
      </c>
    </row>
    <row r="15" spans="1:6" ht="15">
      <c r="A15" s="47">
        <v>6</v>
      </c>
      <c r="B15" s="36" t="s">
        <v>184</v>
      </c>
      <c r="C15" s="36" t="s">
        <v>65</v>
      </c>
      <c r="D15" s="58">
        <v>31552</v>
      </c>
      <c r="E15" s="37">
        <v>4151976</v>
      </c>
      <c r="F15" s="18">
        <v>226</v>
      </c>
    </row>
    <row r="16" spans="1:6" ht="15">
      <c r="A16" s="47">
        <v>7</v>
      </c>
      <c r="B16" s="36" t="s">
        <v>109</v>
      </c>
      <c r="C16" s="69" t="s">
        <v>79</v>
      </c>
      <c r="D16" s="58">
        <v>33445</v>
      </c>
      <c r="E16" s="37">
        <v>24109959</v>
      </c>
      <c r="F16" s="18">
        <v>187.00000000000003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23.8515625" style="0" customWidth="1"/>
    <col min="3" max="3" width="26.28125" style="0" customWidth="1"/>
    <col min="4" max="4" width="15.140625" style="0" customWidth="1"/>
    <col min="5" max="5" width="14.28125" style="0" customWidth="1"/>
    <col min="6" max="6" width="12.8515625" style="0" customWidth="1"/>
    <col min="7" max="7" width="27.28125" style="0" customWidth="1"/>
    <col min="9" max="9" width="9.140625" style="0" customWidth="1"/>
  </cols>
  <sheetData>
    <row r="1" spans="1:3" ht="18.75">
      <c r="A1" s="1" t="s">
        <v>17</v>
      </c>
      <c r="B1" s="2"/>
      <c r="C1" s="3"/>
    </row>
    <row r="2" spans="1:3" ht="18.75">
      <c r="A2" s="1" t="s">
        <v>11</v>
      </c>
      <c r="B2" s="2"/>
      <c r="C2" s="3"/>
    </row>
    <row r="3" spans="1:3" ht="18.75">
      <c r="A3" s="1" t="s">
        <v>9</v>
      </c>
      <c r="B3" s="2"/>
      <c r="C3" s="3"/>
    </row>
    <row r="4" spans="1:3" ht="18.75">
      <c r="A4" s="1" t="s">
        <v>20</v>
      </c>
      <c r="B4" s="2"/>
      <c r="C4" s="3"/>
    </row>
    <row r="5" spans="1:3" ht="18.75">
      <c r="A5" s="1" t="s">
        <v>18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5</v>
      </c>
      <c r="C9" s="6" t="s">
        <v>4</v>
      </c>
      <c r="D9" s="7" t="s">
        <v>70</v>
      </c>
      <c r="E9" s="7" t="s">
        <v>10</v>
      </c>
      <c r="F9" s="6" t="s">
        <v>1</v>
      </c>
      <c r="G9" s="7" t="s">
        <v>3</v>
      </c>
    </row>
    <row r="10" spans="1:9" ht="15" customHeight="1">
      <c r="A10" s="13">
        <v>1</v>
      </c>
      <c r="B10" s="24" t="s">
        <v>15</v>
      </c>
      <c r="C10" s="11" t="s">
        <v>19</v>
      </c>
      <c r="D10" s="18">
        <v>1982</v>
      </c>
      <c r="E10" s="18" t="s">
        <v>21</v>
      </c>
      <c r="F10" s="18" t="s">
        <v>22</v>
      </c>
      <c r="G10" s="14">
        <v>300</v>
      </c>
      <c r="I10" s="26"/>
    </row>
    <row r="11" spans="1:7" ht="14.25" customHeight="1">
      <c r="A11" s="13">
        <v>2</v>
      </c>
      <c r="B11" s="24" t="s">
        <v>12</v>
      </c>
      <c r="C11" s="24" t="s">
        <v>23</v>
      </c>
      <c r="D11" s="18">
        <v>1981</v>
      </c>
      <c r="E11" s="18" t="s">
        <v>24</v>
      </c>
      <c r="F11" s="18" t="s">
        <v>25</v>
      </c>
      <c r="G11" s="14">
        <v>260</v>
      </c>
    </row>
    <row r="12" spans="1:7" ht="15" customHeight="1">
      <c r="A12" s="13">
        <v>3</v>
      </c>
      <c r="B12" s="25" t="s">
        <v>14</v>
      </c>
      <c r="C12" s="25" t="s">
        <v>45</v>
      </c>
      <c r="D12" s="18">
        <v>1994</v>
      </c>
      <c r="E12" s="18" t="s">
        <v>26</v>
      </c>
      <c r="F12" s="18" t="s">
        <v>27</v>
      </c>
      <c r="G12" s="14">
        <v>230</v>
      </c>
    </row>
    <row r="13" spans="1:7" ht="15" customHeight="1">
      <c r="A13" s="13">
        <v>4</v>
      </c>
      <c r="B13" s="12" t="s">
        <v>28</v>
      </c>
      <c r="C13" s="12" t="s">
        <v>46</v>
      </c>
      <c r="D13" s="18">
        <v>1994</v>
      </c>
      <c r="E13" s="18" t="s">
        <v>29</v>
      </c>
      <c r="F13" s="18" t="s">
        <v>30</v>
      </c>
      <c r="G13" s="14">
        <v>205</v>
      </c>
    </row>
    <row r="14" spans="1:7" ht="15" customHeight="1">
      <c r="A14" s="13">
        <v>5</v>
      </c>
      <c r="B14" s="12" t="s">
        <v>31</v>
      </c>
      <c r="C14" s="12" t="s">
        <v>47</v>
      </c>
      <c r="D14" s="18">
        <v>1981</v>
      </c>
      <c r="E14" s="18" t="s">
        <v>32</v>
      </c>
      <c r="F14" s="18" t="s">
        <v>33</v>
      </c>
      <c r="G14" s="14">
        <v>180</v>
      </c>
    </row>
    <row r="15" spans="1:7" ht="15" customHeight="1">
      <c r="A15" s="13">
        <v>6</v>
      </c>
      <c r="B15" s="25" t="s">
        <v>34</v>
      </c>
      <c r="C15" s="25" t="s">
        <v>35</v>
      </c>
      <c r="D15" s="18">
        <v>1996</v>
      </c>
      <c r="E15" s="18" t="s">
        <v>37</v>
      </c>
      <c r="F15" s="18" t="s">
        <v>36</v>
      </c>
      <c r="G15" s="14">
        <v>155</v>
      </c>
    </row>
    <row r="16" spans="1:7" ht="15" customHeight="1">
      <c r="A16" s="13">
        <v>7</v>
      </c>
      <c r="B16" s="25" t="s">
        <v>13</v>
      </c>
      <c r="C16" s="25" t="s">
        <v>38</v>
      </c>
      <c r="D16" s="18">
        <v>1982</v>
      </c>
      <c r="E16" s="18" t="s">
        <v>39</v>
      </c>
      <c r="F16" s="18" t="s">
        <v>40</v>
      </c>
      <c r="G16" s="14">
        <v>130</v>
      </c>
    </row>
    <row r="17" spans="1:7" ht="15" customHeight="1">
      <c r="A17" s="13">
        <v>8</v>
      </c>
      <c r="B17" s="24" t="s">
        <v>41</v>
      </c>
      <c r="C17" s="24" t="s">
        <v>42</v>
      </c>
      <c r="D17" s="18">
        <v>1985</v>
      </c>
      <c r="E17" s="18" t="s">
        <v>43</v>
      </c>
      <c r="F17" s="18" t="s">
        <v>44</v>
      </c>
      <c r="G17" s="14">
        <v>110</v>
      </c>
    </row>
    <row r="19" ht="15">
      <c r="D19" s="8"/>
    </row>
    <row r="20" ht="15">
      <c r="D20" s="8"/>
    </row>
    <row r="21" ht="15">
      <c r="D21" s="8"/>
    </row>
    <row r="22" ht="15">
      <c r="D22" s="9"/>
    </row>
    <row r="23" ht="15">
      <c r="D23" s="8"/>
    </row>
    <row r="24" ht="15">
      <c r="D24" s="8"/>
    </row>
    <row r="25" ht="15">
      <c r="D25" s="8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10:F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" sqref="H2"/>
    </sheetView>
  </sheetViews>
  <sheetFormatPr defaultColWidth="9.140625" defaultRowHeight="15"/>
  <cols>
    <col min="2" max="2" width="25.8515625" style="0" customWidth="1"/>
    <col min="3" max="3" width="22.57421875" style="0" customWidth="1"/>
    <col min="4" max="4" width="14.00390625" style="0" customWidth="1"/>
    <col min="5" max="5" width="11.57421875" style="0" customWidth="1"/>
    <col min="6" max="6" width="36.8515625" style="0" customWidth="1"/>
  </cols>
  <sheetData>
    <row r="1" spans="1:3" ht="18.75">
      <c r="A1" s="1" t="s">
        <v>17</v>
      </c>
      <c r="B1" s="2"/>
      <c r="C1" s="3"/>
    </row>
    <row r="2" spans="1:3" ht="18.75">
      <c r="A2" s="1" t="s">
        <v>48</v>
      </c>
      <c r="B2" s="2"/>
      <c r="C2" s="3"/>
    </row>
    <row r="3" spans="1:3" ht="18.75">
      <c r="A3" s="1" t="s">
        <v>49</v>
      </c>
      <c r="B3" s="2"/>
      <c r="C3" s="3"/>
    </row>
    <row r="4" spans="1:3" ht="18.75">
      <c r="A4" s="1" t="s">
        <v>50</v>
      </c>
      <c r="B4" s="2"/>
      <c r="C4" s="3"/>
    </row>
    <row r="5" spans="1:3" ht="18.75">
      <c r="A5" s="1" t="s">
        <v>51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5" t="s">
        <v>2</v>
      </c>
      <c r="B9" s="5" t="s">
        <v>5</v>
      </c>
      <c r="C9" s="30" t="s">
        <v>4</v>
      </c>
      <c r="D9" s="7" t="s">
        <v>70</v>
      </c>
      <c r="E9" s="6" t="s">
        <v>1</v>
      </c>
      <c r="F9" s="7" t="s">
        <v>3</v>
      </c>
    </row>
    <row r="10" spans="1:10" ht="15">
      <c r="A10" s="27">
        <v>1</v>
      </c>
      <c r="B10" s="29" t="s">
        <v>52</v>
      </c>
      <c r="C10" s="29" t="s">
        <v>63</v>
      </c>
      <c r="D10" s="28">
        <v>1986</v>
      </c>
      <c r="E10" s="28">
        <v>4147332</v>
      </c>
      <c r="F10" s="28">
        <v>560</v>
      </c>
      <c r="H10" s="31"/>
      <c r="I10" s="31"/>
      <c r="J10" s="32"/>
    </row>
    <row r="11" spans="1:10" ht="15">
      <c r="A11" s="27">
        <v>2</v>
      </c>
      <c r="B11" s="29" t="s">
        <v>53</v>
      </c>
      <c r="C11" s="29" t="s">
        <v>64</v>
      </c>
      <c r="D11" s="28">
        <v>1988</v>
      </c>
      <c r="E11" s="28">
        <v>4157800</v>
      </c>
      <c r="F11" s="28">
        <v>490</v>
      </c>
      <c r="H11" s="31"/>
      <c r="I11" s="31"/>
      <c r="J11" s="32"/>
    </row>
    <row r="12" spans="1:10" ht="15">
      <c r="A12" s="27">
        <v>3</v>
      </c>
      <c r="B12" s="29" t="s">
        <v>54</v>
      </c>
      <c r="C12" s="29" t="s">
        <v>65</v>
      </c>
      <c r="D12" s="28">
        <v>1993</v>
      </c>
      <c r="E12" s="28">
        <v>4189302</v>
      </c>
      <c r="F12" s="28">
        <v>434</v>
      </c>
      <c r="H12" s="31"/>
      <c r="I12" s="31"/>
      <c r="J12" s="32"/>
    </row>
    <row r="13" spans="1:10" ht="15">
      <c r="A13" s="27">
        <v>4</v>
      </c>
      <c r="B13" s="29" t="s">
        <v>12</v>
      </c>
      <c r="C13" s="29" t="s">
        <v>66</v>
      </c>
      <c r="D13" s="28">
        <v>1981</v>
      </c>
      <c r="E13" s="28">
        <v>4127870</v>
      </c>
      <c r="F13" s="28">
        <v>385</v>
      </c>
      <c r="H13" s="31"/>
      <c r="I13" s="31"/>
      <c r="J13" s="32"/>
    </row>
    <row r="14" spans="1:10" ht="15">
      <c r="A14" s="27">
        <v>5</v>
      </c>
      <c r="B14" s="29" t="s">
        <v>55</v>
      </c>
      <c r="C14" s="29" t="s">
        <v>64</v>
      </c>
      <c r="D14" s="28">
        <v>1987</v>
      </c>
      <c r="E14" s="28">
        <v>4150120</v>
      </c>
      <c r="F14" s="28">
        <v>336</v>
      </c>
      <c r="H14" s="31"/>
      <c r="I14" s="31"/>
      <c r="J14" s="32"/>
    </row>
    <row r="15" spans="1:10" ht="15">
      <c r="A15" s="27">
        <v>6</v>
      </c>
      <c r="B15" s="29" t="s">
        <v>56</v>
      </c>
      <c r="C15" s="29" t="s">
        <v>45</v>
      </c>
      <c r="D15" s="28">
        <v>1984</v>
      </c>
      <c r="E15" s="28">
        <v>4153278</v>
      </c>
      <c r="F15" s="28">
        <v>287</v>
      </c>
      <c r="H15" s="31"/>
      <c r="I15" s="31"/>
      <c r="J15" s="32"/>
    </row>
    <row r="16" spans="1:10" ht="15">
      <c r="A16" s="27">
        <v>7</v>
      </c>
      <c r="B16" s="29" t="s">
        <v>57</v>
      </c>
      <c r="C16" s="29" t="s">
        <v>67</v>
      </c>
      <c r="D16" s="28">
        <v>1999</v>
      </c>
      <c r="E16" s="28">
        <v>4111990</v>
      </c>
      <c r="F16" s="28">
        <v>238</v>
      </c>
      <c r="H16" s="31"/>
      <c r="I16" s="31"/>
      <c r="J16" s="32"/>
    </row>
    <row r="17" spans="1:10" ht="15">
      <c r="A17" s="27">
        <v>8</v>
      </c>
      <c r="B17" s="29" t="s">
        <v>14</v>
      </c>
      <c r="C17" s="29" t="s">
        <v>45</v>
      </c>
      <c r="D17" s="28">
        <v>1997</v>
      </c>
      <c r="E17" s="28">
        <v>4145097</v>
      </c>
      <c r="F17" s="28">
        <v>210</v>
      </c>
      <c r="H17" s="31"/>
      <c r="I17" s="31"/>
      <c r="J17" s="32"/>
    </row>
    <row r="18" spans="1:10" ht="15">
      <c r="A18" s="27">
        <v>9</v>
      </c>
      <c r="B18" s="29" t="s">
        <v>58</v>
      </c>
      <c r="C18" s="29" t="s">
        <v>63</v>
      </c>
      <c r="D18" s="28">
        <v>1990</v>
      </c>
      <c r="E18" s="28">
        <v>4189825</v>
      </c>
      <c r="F18" s="28">
        <v>182</v>
      </c>
      <c r="H18" s="31"/>
      <c r="I18" s="31"/>
      <c r="J18" s="32"/>
    </row>
    <row r="19" spans="1:10" ht="15">
      <c r="A19" s="27">
        <v>10</v>
      </c>
      <c r="B19" s="29" t="s">
        <v>34</v>
      </c>
      <c r="C19" s="29" t="s">
        <v>68</v>
      </c>
      <c r="D19" s="28">
        <v>1996</v>
      </c>
      <c r="E19" s="28">
        <v>4108566</v>
      </c>
      <c r="F19" s="28">
        <v>154</v>
      </c>
      <c r="H19" s="31"/>
      <c r="I19" s="31"/>
      <c r="J19" s="32"/>
    </row>
    <row r="20" spans="1:10" ht="15">
      <c r="A20" s="27">
        <v>11</v>
      </c>
      <c r="B20" s="29" t="s">
        <v>59</v>
      </c>
      <c r="C20" s="29" t="s">
        <v>63</v>
      </c>
      <c r="D20" s="28">
        <v>2000</v>
      </c>
      <c r="E20" s="28">
        <v>24183555</v>
      </c>
      <c r="F20" s="28">
        <v>126</v>
      </c>
      <c r="H20" s="31"/>
      <c r="I20" s="31"/>
      <c r="J20" s="32"/>
    </row>
    <row r="21" spans="1:10" ht="15">
      <c r="A21" s="27">
        <v>12</v>
      </c>
      <c r="B21" s="29" t="s">
        <v>60</v>
      </c>
      <c r="C21" s="29" t="s">
        <v>63</v>
      </c>
      <c r="D21" s="28">
        <v>1969</v>
      </c>
      <c r="E21" s="28">
        <v>4156803</v>
      </c>
      <c r="F21" s="28">
        <v>126</v>
      </c>
      <c r="H21" s="31"/>
      <c r="I21" s="31"/>
      <c r="J21" s="32"/>
    </row>
    <row r="22" spans="1:10" ht="15">
      <c r="A22" s="27">
        <v>13</v>
      </c>
      <c r="B22" s="29" t="s">
        <v>61</v>
      </c>
      <c r="C22" s="29" t="s">
        <v>63</v>
      </c>
      <c r="D22" s="28">
        <v>1986</v>
      </c>
      <c r="E22" s="28">
        <v>4129199</v>
      </c>
      <c r="F22" s="28">
        <v>126</v>
      </c>
      <c r="H22" s="31"/>
      <c r="I22" s="31"/>
      <c r="J22" s="32"/>
    </row>
    <row r="23" spans="1:10" ht="15">
      <c r="A23" s="27">
        <v>14</v>
      </c>
      <c r="B23" s="29" t="s">
        <v>62</v>
      </c>
      <c r="C23" s="29" t="s">
        <v>69</v>
      </c>
      <c r="D23" s="28">
        <v>1985</v>
      </c>
      <c r="E23" s="28">
        <v>4140419</v>
      </c>
      <c r="F23" s="28">
        <v>126</v>
      </c>
      <c r="H23" s="31"/>
      <c r="I23" s="31"/>
      <c r="J23" s="3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22.28125" style="0" customWidth="1"/>
    <col min="3" max="3" width="26.28125" style="0" customWidth="1"/>
    <col min="4" max="4" width="15.140625" style="0" customWidth="1"/>
    <col min="5" max="5" width="10.421875" style="0" customWidth="1"/>
    <col min="6" max="6" width="26.421875" style="0" customWidth="1"/>
  </cols>
  <sheetData>
    <row r="1" spans="1:3" ht="18.75">
      <c r="A1" s="1" t="s">
        <v>17</v>
      </c>
      <c r="B1" s="2"/>
      <c r="C1" s="3"/>
    </row>
    <row r="2" spans="1:3" ht="18.75">
      <c r="A2" s="1" t="s">
        <v>83</v>
      </c>
      <c r="B2" s="2"/>
      <c r="C2" s="3"/>
    </row>
    <row r="3" spans="1:3" ht="18.75">
      <c r="A3" s="1" t="s">
        <v>84</v>
      </c>
      <c r="B3" s="2"/>
      <c r="C3" s="3"/>
    </row>
    <row r="4" spans="1:3" ht="18.75">
      <c r="A4" s="1" t="s">
        <v>85</v>
      </c>
      <c r="B4" s="2"/>
      <c r="C4" s="3"/>
    </row>
    <row r="5" spans="1:3" ht="18.75">
      <c r="A5" s="1" t="s">
        <v>86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33" t="s">
        <v>2</v>
      </c>
      <c r="B9" s="34" t="s">
        <v>5</v>
      </c>
      <c r="C9" s="34" t="s">
        <v>4</v>
      </c>
      <c r="D9" s="35" t="s">
        <v>70</v>
      </c>
      <c r="E9" s="35" t="s">
        <v>1</v>
      </c>
      <c r="F9" s="34" t="s">
        <v>3</v>
      </c>
    </row>
    <row r="10" spans="1:9" ht="15">
      <c r="A10" s="38">
        <v>1</v>
      </c>
      <c r="B10" s="36" t="s">
        <v>71</v>
      </c>
      <c r="C10" s="36" t="s">
        <v>80</v>
      </c>
      <c r="D10" s="37">
        <v>1996</v>
      </c>
      <c r="E10" s="37">
        <v>4108116</v>
      </c>
      <c r="F10" s="37">
        <v>560</v>
      </c>
      <c r="I10" s="39"/>
    </row>
    <row r="11" spans="1:9" ht="15">
      <c r="A11" s="38">
        <v>2</v>
      </c>
      <c r="B11" s="36" t="s">
        <v>72</v>
      </c>
      <c r="C11" s="36" t="s">
        <v>63</v>
      </c>
      <c r="D11" s="37">
        <v>1985</v>
      </c>
      <c r="E11" s="37">
        <v>4162722</v>
      </c>
      <c r="F11" s="37">
        <v>490</v>
      </c>
      <c r="I11" s="39"/>
    </row>
    <row r="12" spans="1:9" ht="15">
      <c r="A12" s="38">
        <v>3</v>
      </c>
      <c r="B12" s="36" t="s">
        <v>73</v>
      </c>
      <c r="C12" s="36" t="s">
        <v>81</v>
      </c>
      <c r="D12" s="37">
        <v>2000</v>
      </c>
      <c r="E12" s="37">
        <v>24133795</v>
      </c>
      <c r="F12" s="37">
        <v>434</v>
      </c>
      <c r="I12" s="39"/>
    </row>
    <row r="13" spans="1:9" ht="15">
      <c r="A13" s="38">
        <v>4</v>
      </c>
      <c r="B13" s="36" t="s">
        <v>54</v>
      </c>
      <c r="C13" s="36" t="s">
        <v>65</v>
      </c>
      <c r="D13" s="37">
        <v>1993</v>
      </c>
      <c r="E13" s="37">
        <v>4189302</v>
      </c>
      <c r="F13" s="37">
        <v>385</v>
      </c>
      <c r="I13" s="39"/>
    </row>
    <row r="14" spans="1:9" ht="15">
      <c r="A14" s="38">
        <v>5</v>
      </c>
      <c r="B14" s="36" t="s">
        <v>74</v>
      </c>
      <c r="C14" s="36" t="s">
        <v>63</v>
      </c>
      <c r="D14" s="37">
        <v>1998</v>
      </c>
      <c r="E14" s="37">
        <v>4194985</v>
      </c>
      <c r="F14" s="37">
        <v>336</v>
      </c>
      <c r="I14" s="39"/>
    </row>
    <row r="15" spans="1:9" ht="15">
      <c r="A15" s="38">
        <v>6</v>
      </c>
      <c r="B15" s="36" t="s">
        <v>75</v>
      </c>
      <c r="C15" s="36" t="s">
        <v>82</v>
      </c>
      <c r="D15" s="37">
        <v>1984</v>
      </c>
      <c r="E15" s="37">
        <v>4142578</v>
      </c>
      <c r="F15" s="37">
        <v>287</v>
      </c>
      <c r="I15" s="39"/>
    </row>
    <row r="16" spans="1:9" ht="15">
      <c r="A16" s="38">
        <v>7</v>
      </c>
      <c r="B16" s="36" t="s">
        <v>76</v>
      </c>
      <c r="C16" s="36" t="s">
        <v>81</v>
      </c>
      <c r="D16" s="37">
        <v>1996</v>
      </c>
      <c r="E16" s="37">
        <v>4114060</v>
      </c>
      <c r="F16" s="37">
        <v>238</v>
      </c>
      <c r="H16" s="39"/>
      <c r="I16" s="39"/>
    </row>
    <row r="17" spans="1:9" ht="15">
      <c r="A17" s="38">
        <v>8</v>
      </c>
      <c r="B17" s="36" t="s">
        <v>61</v>
      </c>
      <c r="C17" s="36" t="s">
        <v>63</v>
      </c>
      <c r="D17" s="37">
        <v>1986</v>
      </c>
      <c r="E17" s="37">
        <v>4129199</v>
      </c>
      <c r="F17" s="37">
        <v>210</v>
      </c>
      <c r="H17" s="39"/>
      <c r="I17" s="39"/>
    </row>
    <row r="18" spans="1:9" ht="15">
      <c r="A18" s="38">
        <v>9</v>
      </c>
      <c r="B18" s="36" t="s">
        <v>77</v>
      </c>
      <c r="C18" s="36" t="s">
        <v>79</v>
      </c>
      <c r="D18" s="37">
        <v>1997</v>
      </c>
      <c r="E18" s="37">
        <v>4135539</v>
      </c>
      <c r="F18" s="37">
        <v>182</v>
      </c>
      <c r="H18" s="39"/>
      <c r="I18" s="39"/>
    </row>
    <row r="19" spans="1:9" ht="15">
      <c r="A19" s="38">
        <v>10</v>
      </c>
      <c r="B19" s="36" t="s">
        <v>78</v>
      </c>
      <c r="C19" s="36" t="s">
        <v>63</v>
      </c>
      <c r="D19" s="37">
        <v>1997</v>
      </c>
      <c r="E19" s="37">
        <v>4107012</v>
      </c>
      <c r="F19" s="37">
        <v>154</v>
      </c>
      <c r="H19" s="39"/>
      <c r="I19" s="3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7.140625" style="0" customWidth="1"/>
    <col min="2" max="2" width="24.421875" style="0" customWidth="1"/>
    <col min="3" max="3" width="23.57421875" style="0" customWidth="1"/>
    <col min="4" max="4" width="17.00390625" style="0" customWidth="1"/>
    <col min="5" max="5" width="14.7109375" style="0" customWidth="1"/>
    <col min="6" max="6" width="26.00390625" style="0" customWidth="1"/>
  </cols>
  <sheetData>
    <row r="1" spans="1:3" ht="18.75">
      <c r="A1" s="1" t="s">
        <v>17</v>
      </c>
      <c r="B1" s="2"/>
      <c r="C1" s="3"/>
    </row>
    <row r="2" spans="1:3" ht="18.75">
      <c r="A2" s="1" t="s">
        <v>89</v>
      </c>
      <c r="B2" s="2"/>
      <c r="C2" s="3"/>
    </row>
    <row r="3" spans="1:3" ht="18.75">
      <c r="A3" s="1" t="s">
        <v>90</v>
      </c>
      <c r="B3" s="2"/>
      <c r="C3" s="3"/>
    </row>
    <row r="4" spans="1:3" ht="18.75">
      <c r="A4" s="1" t="s">
        <v>91</v>
      </c>
      <c r="B4" s="2"/>
      <c r="C4" s="3"/>
    </row>
    <row r="5" spans="1:3" ht="18.75">
      <c r="A5" s="1" t="s">
        <v>92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33" t="s">
        <v>2</v>
      </c>
      <c r="B9" s="34" t="s">
        <v>5</v>
      </c>
      <c r="C9" s="34" t="s">
        <v>4</v>
      </c>
      <c r="D9" s="35" t="s">
        <v>70</v>
      </c>
      <c r="E9" s="35" t="s">
        <v>1</v>
      </c>
      <c r="F9" s="34" t="s">
        <v>3</v>
      </c>
    </row>
    <row r="10" spans="1:6" ht="15">
      <c r="A10" s="38">
        <v>1</v>
      </c>
      <c r="B10" s="43" t="s">
        <v>96</v>
      </c>
      <c r="C10" s="45" t="s">
        <v>81</v>
      </c>
      <c r="D10" s="55">
        <v>36551</v>
      </c>
      <c r="E10" s="37">
        <v>24133795</v>
      </c>
      <c r="F10" s="37">
        <v>390</v>
      </c>
    </row>
    <row r="11" spans="1:6" ht="15">
      <c r="A11" s="38">
        <v>2</v>
      </c>
      <c r="B11" s="43" t="s">
        <v>15</v>
      </c>
      <c r="C11" s="45" t="s">
        <v>93</v>
      </c>
      <c r="D11" s="55">
        <v>30000</v>
      </c>
      <c r="E11" s="37">
        <v>4132181</v>
      </c>
      <c r="F11" s="37">
        <v>338</v>
      </c>
    </row>
    <row r="12" spans="1:6" ht="15" customHeight="1">
      <c r="A12" s="38">
        <v>3</v>
      </c>
      <c r="B12" s="43" t="s">
        <v>98</v>
      </c>
      <c r="C12" s="45" t="s">
        <v>68</v>
      </c>
      <c r="D12" s="55">
        <v>35313</v>
      </c>
      <c r="E12" s="37">
        <v>4108566</v>
      </c>
      <c r="F12" s="37">
        <v>299</v>
      </c>
    </row>
    <row r="13" spans="1:14" ht="15">
      <c r="A13" s="38">
        <v>4</v>
      </c>
      <c r="B13" s="43" t="s">
        <v>97</v>
      </c>
      <c r="C13" s="45" t="s">
        <v>94</v>
      </c>
      <c r="D13" s="55">
        <v>29825</v>
      </c>
      <c r="E13" s="37">
        <v>4127870</v>
      </c>
      <c r="F13" s="37">
        <v>267</v>
      </c>
      <c r="H13" s="42"/>
      <c r="N13" s="42"/>
    </row>
    <row r="14" spans="1:6" ht="15" customHeight="1">
      <c r="A14" s="38">
        <v>5</v>
      </c>
      <c r="B14" s="43" t="s">
        <v>99</v>
      </c>
      <c r="C14" s="45" t="s">
        <v>46</v>
      </c>
      <c r="D14" s="55">
        <v>33581</v>
      </c>
      <c r="E14" s="37">
        <v>24104272</v>
      </c>
      <c r="F14" s="37">
        <v>234</v>
      </c>
    </row>
    <row r="15" spans="1:6" ht="15">
      <c r="A15" s="38">
        <v>6</v>
      </c>
      <c r="B15" s="43" t="s">
        <v>100</v>
      </c>
      <c r="C15" s="45" t="s">
        <v>63</v>
      </c>
      <c r="D15" s="55">
        <v>33089</v>
      </c>
      <c r="E15" s="37">
        <v>24180327</v>
      </c>
      <c r="F15" s="37">
        <v>202</v>
      </c>
    </row>
    <row r="16" spans="1:6" ht="15">
      <c r="A16" s="38">
        <v>7</v>
      </c>
      <c r="B16" s="43" t="s">
        <v>101</v>
      </c>
      <c r="C16" s="45" t="s">
        <v>46</v>
      </c>
      <c r="D16" s="55">
        <v>34522</v>
      </c>
      <c r="E16" s="37">
        <v>4123700</v>
      </c>
      <c r="F16" s="37">
        <v>169</v>
      </c>
    </row>
    <row r="17" spans="1:6" ht="15">
      <c r="A17" s="38">
        <v>8</v>
      </c>
      <c r="B17" s="43" t="s">
        <v>102</v>
      </c>
      <c r="C17" s="45" t="s">
        <v>95</v>
      </c>
      <c r="D17" s="55">
        <v>32869</v>
      </c>
      <c r="E17" s="37">
        <v>24104795</v>
      </c>
      <c r="F17" s="37">
        <v>143</v>
      </c>
    </row>
    <row r="18" spans="1:6" ht="15" customHeight="1">
      <c r="A18" s="38">
        <v>9</v>
      </c>
      <c r="B18" s="43" t="s">
        <v>103</v>
      </c>
      <c r="C18" s="45" t="s">
        <v>69</v>
      </c>
      <c r="D18" s="55">
        <v>35706</v>
      </c>
      <c r="E18" s="37">
        <v>24103209</v>
      </c>
      <c r="F18" s="37">
        <v>117</v>
      </c>
    </row>
    <row r="19" spans="1:6" ht="15">
      <c r="A19" s="38">
        <v>10</v>
      </c>
      <c r="B19" s="43" t="s">
        <v>104</v>
      </c>
      <c r="C19" s="45" t="s">
        <v>69</v>
      </c>
      <c r="D19" s="55">
        <v>31053</v>
      </c>
      <c r="E19" s="37">
        <v>4140419</v>
      </c>
      <c r="F19" s="37">
        <v>91</v>
      </c>
    </row>
    <row r="20" spans="1:6" ht="15" customHeight="1">
      <c r="A20" s="44">
        <v>11</v>
      </c>
      <c r="B20" s="43" t="s">
        <v>105</v>
      </c>
      <c r="C20" s="45" t="s">
        <v>81</v>
      </c>
      <c r="D20" s="55">
        <v>33934</v>
      </c>
      <c r="E20" s="37">
        <v>24113441</v>
      </c>
      <c r="F20" s="37">
        <v>65</v>
      </c>
    </row>
    <row r="21" spans="1:6" ht="15">
      <c r="A21" s="44">
        <v>12</v>
      </c>
      <c r="B21" s="43" t="s">
        <v>106</v>
      </c>
      <c r="C21" s="45" t="s">
        <v>65</v>
      </c>
      <c r="D21" s="55">
        <v>31552</v>
      </c>
      <c r="E21" s="37">
        <v>4151976</v>
      </c>
      <c r="F21" s="37">
        <v>65</v>
      </c>
    </row>
    <row r="22" spans="1:6" ht="15" customHeight="1">
      <c r="A22" s="44">
        <v>13</v>
      </c>
      <c r="B22" s="43" t="s">
        <v>107</v>
      </c>
      <c r="C22" s="45" t="s">
        <v>63</v>
      </c>
      <c r="D22" s="55">
        <v>36890</v>
      </c>
      <c r="E22" s="37">
        <v>24176729</v>
      </c>
      <c r="F22" s="37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7.57421875" style="0" customWidth="1"/>
    <col min="2" max="2" width="24.28125" style="0" customWidth="1"/>
    <col min="3" max="3" width="21.421875" style="0" customWidth="1"/>
    <col min="4" max="4" width="18.57421875" style="0" customWidth="1"/>
    <col min="5" max="5" width="12.421875" style="0" customWidth="1"/>
    <col min="6" max="6" width="32.8515625" style="0" customWidth="1"/>
  </cols>
  <sheetData>
    <row r="1" spans="1:3" ht="18.75">
      <c r="A1" s="1" t="s">
        <v>17</v>
      </c>
      <c r="B1" s="2"/>
      <c r="C1" s="3"/>
    </row>
    <row r="2" spans="1:3" ht="18.75">
      <c r="A2" s="1" t="s">
        <v>167</v>
      </c>
      <c r="B2" s="2"/>
      <c r="C2" s="3"/>
    </row>
    <row r="3" spans="1:3" ht="18.75">
      <c r="A3" s="1" t="s">
        <v>168</v>
      </c>
      <c r="B3" s="2"/>
      <c r="C3" s="3"/>
    </row>
    <row r="4" spans="1:3" ht="18.75">
      <c r="A4" s="1" t="s">
        <v>169</v>
      </c>
      <c r="B4" s="2"/>
      <c r="C4" s="3"/>
    </row>
    <row r="5" spans="1:3" ht="18.75">
      <c r="A5" s="49" t="s">
        <v>177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33" t="s">
        <v>2</v>
      </c>
      <c r="B9" s="34" t="s">
        <v>5</v>
      </c>
      <c r="C9" s="34" t="s">
        <v>4</v>
      </c>
      <c r="D9" s="35" t="s">
        <v>70</v>
      </c>
      <c r="E9" s="35" t="s">
        <v>1</v>
      </c>
      <c r="F9" s="34" t="s">
        <v>3</v>
      </c>
    </row>
    <row r="10" spans="1:6" ht="15">
      <c r="A10" s="47">
        <v>1</v>
      </c>
      <c r="B10" s="36" t="s">
        <v>52</v>
      </c>
      <c r="C10" s="36" t="s">
        <v>63</v>
      </c>
      <c r="D10" s="58">
        <v>31603</v>
      </c>
      <c r="E10" s="37">
        <v>4147332</v>
      </c>
      <c r="F10" s="37">
        <v>520</v>
      </c>
    </row>
    <row r="11" spans="1:6" ht="15">
      <c r="A11" s="47">
        <v>2</v>
      </c>
      <c r="B11" s="36" t="s">
        <v>170</v>
      </c>
      <c r="C11" s="36" t="s">
        <v>46</v>
      </c>
      <c r="D11" s="58">
        <v>33581</v>
      </c>
      <c r="E11" s="37">
        <v>24104272</v>
      </c>
      <c r="F11" s="37">
        <v>455</v>
      </c>
    </row>
    <row r="12" spans="1:6" ht="15" customHeight="1">
      <c r="A12" s="47">
        <v>3</v>
      </c>
      <c r="B12" s="36" t="s">
        <v>171</v>
      </c>
      <c r="C12" s="36" t="s">
        <v>172</v>
      </c>
      <c r="D12" s="58">
        <v>37641</v>
      </c>
      <c r="E12" s="37">
        <v>24198455</v>
      </c>
      <c r="F12" s="37">
        <v>403</v>
      </c>
    </row>
    <row r="13" spans="1:6" ht="15">
      <c r="A13" s="47">
        <v>4</v>
      </c>
      <c r="B13" s="36" t="s">
        <v>31</v>
      </c>
      <c r="C13" s="36" t="s">
        <v>47</v>
      </c>
      <c r="D13" s="58">
        <v>29738</v>
      </c>
      <c r="E13" s="37">
        <v>4122232</v>
      </c>
      <c r="F13" s="37">
        <v>358</v>
      </c>
    </row>
    <row r="14" spans="1:6" ht="15">
      <c r="A14" s="47">
        <v>5</v>
      </c>
      <c r="B14" s="36" t="s">
        <v>56</v>
      </c>
      <c r="C14" s="36" t="s">
        <v>45</v>
      </c>
      <c r="D14" s="58">
        <v>30722</v>
      </c>
      <c r="E14" s="37">
        <v>4153278</v>
      </c>
      <c r="F14" s="37">
        <v>312</v>
      </c>
    </row>
    <row r="15" spans="1:6" ht="15">
      <c r="A15" s="47">
        <v>6</v>
      </c>
      <c r="B15" s="36" t="s">
        <v>109</v>
      </c>
      <c r="C15" s="36" t="s">
        <v>79</v>
      </c>
      <c r="D15" s="58">
        <v>33445</v>
      </c>
      <c r="E15" s="37">
        <v>4108116</v>
      </c>
      <c r="F15" s="37">
        <v>267</v>
      </c>
    </row>
    <row r="16" spans="1:6" ht="15">
      <c r="A16" s="47">
        <v>7</v>
      </c>
      <c r="B16" s="36" t="s">
        <v>107</v>
      </c>
      <c r="C16" s="36" t="s">
        <v>81</v>
      </c>
      <c r="D16" s="58">
        <v>36890</v>
      </c>
      <c r="E16" s="37">
        <v>24176729</v>
      </c>
      <c r="F16" s="37">
        <v>221</v>
      </c>
    </row>
    <row r="17" spans="1:6" ht="15">
      <c r="A17" s="47">
        <v>8</v>
      </c>
      <c r="B17" s="36" t="s">
        <v>173</v>
      </c>
      <c r="C17" s="36" t="s">
        <v>174</v>
      </c>
      <c r="D17" s="58">
        <v>33144</v>
      </c>
      <c r="E17" s="37">
        <v>4169786</v>
      </c>
      <c r="F17" s="37">
        <v>195</v>
      </c>
    </row>
    <row r="18" spans="1:6" ht="15">
      <c r="A18" s="47">
        <v>9</v>
      </c>
      <c r="B18" s="36" t="s">
        <v>28</v>
      </c>
      <c r="C18" s="36" t="s">
        <v>46</v>
      </c>
      <c r="D18" s="58">
        <v>34522</v>
      </c>
      <c r="E18" s="37">
        <v>4123700</v>
      </c>
      <c r="F18" s="37">
        <v>169</v>
      </c>
    </row>
    <row r="19" spans="1:6" ht="15">
      <c r="A19" s="47">
        <v>10</v>
      </c>
      <c r="B19" s="36" t="s">
        <v>175</v>
      </c>
      <c r="C19" s="36" t="s">
        <v>94</v>
      </c>
      <c r="D19" s="58">
        <v>34197</v>
      </c>
      <c r="E19" s="37">
        <v>24105074</v>
      </c>
      <c r="F19" s="37">
        <v>143</v>
      </c>
    </row>
    <row r="20" spans="1:6" ht="15">
      <c r="A20" s="48">
        <v>11</v>
      </c>
      <c r="B20" s="36" t="s">
        <v>176</v>
      </c>
      <c r="C20" s="36" t="s">
        <v>63</v>
      </c>
      <c r="D20" s="58">
        <v>36376</v>
      </c>
      <c r="E20" s="37">
        <v>24180327</v>
      </c>
      <c r="F20" s="37">
        <v>117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7.00390625" style="0" customWidth="1"/>
    <col min="2" max="2" width="23.140625" style="0" customWidth="1"/>
    <col min="3" max="3" width="25.57421875" style="0" customWidth="1"/>
    <col min="4" max="4" width="17.140625" style="0" customWidth="1"/>
    <col min="5" max="5" width="11.421875" style="0" customWidth="1"/>
    <col min="6" max="6" width="29.7109375" style="0" customWidth="1"/>
  </cols>
  <sheetData>
    <row r="1" spans="1:3" ht="18.75">
      <c r="A1" s="1" t="s">
        <v>17</v>
      </c>
      <c r="B1" s="2"/>
      <c r="C1" s="3"/>
    </row>
    <row r="2" spans="1:3" ht="18.75">
      <c r="A2" s="1" t="s">
        <v>110</v>
      </c>
      <c r="B2" s="2"/>
      <c r="C2" s="3"/>
    </row>
    <row r="3" spans="1:3" ht="18.75">
      <c r="A3" s="1" t="s">
        <v>111</v>
      </c>
      <c r="B3" s="2"/>
      <c r="C3" s="3"/>
    </row>
    <row r="4" spans="1:3" ht="18.75">
      <c r="A4" s="1" t="s">
        <v>112</v>
      </c>
      <c r="B4" s="2"/>
      <c r="C4" s="3"/>
    </row>
    <row r="5" spans="1:8" ht="18.75">
      <c r="A5" s="49" t="s">
        <v>113</v>
      </c>
      <c r="B5" s="49"/>
      <c r="C5" s="49"/>
      <c r="D5" s="49"/>
      <c r="E5" s="49"/>
      <c r="F5" s="49"/>
      <c r="G5" s="49"/>
      <c r="H5" s="49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33" t="s">
        <v>2</v>
      </c>
      <c r="B9" s="34" t="s">
        <v>5</v>
      </c>
      <c r="C9" s="34" t="s">
        <v>4</v>
      </c>
      <c r="D9" s="35" t="s">
        <v>70</v>
      </c>
      <c r="E9" s="35" t="s">
        <v>1</v>
      </c>
      <c r="F9" s="34" t="s">
        <v>3</v>
      </c>
    </row>
    <row r="10" spans="1:6" ht="15">
      <c r="A10" s="47">
        <v>1</v>
      </c>
      <c r="B10" s="50" t="s">
        <v>109</v>
      </c>
      <c r="C10" s="51" t="s">
        <v>79</v>
      </c>
      <c r="D10" s="55">
        <v>33445</v>
      </c>
      <c r="E10" s="53">
        <v>24109959</v>
      </c>
      <c r="F10" s="53">
        <v>275</v>
      </c>
    </row>
    <row r="11" spans="1:6" ht="15">
      <c r="A11" s="47">
        <v>2</v>
      </c>
      <c r="B11" s="50" t="s">
        <v>114</v>
      </c>
      <c r="C11" s="51" t="s">
        <v>80</v>
      </c>
      <c r="D11" s="55">
        <v>33284</v>
      </c>
      <c r="E11" s="53">
        <v>4164857</v>
      </c>
      <c r="F11" s="53">
        <v>237</v>
      </c>
    </row>
    <row r="12" spans="1:6" ht="15">
      <c r="A12" s="47">
        <v>3</v>
      </c>
      <c r="B12" s="50" t="s">
        <v>31</v>
      </c>
      <c r="C12" s="51" t="s">
        <v>47</v>
      </c>
      <c r="D12" s="55">
        <v>29738</v>
      </c>
      <c r="E12" s="53">
        <v>4122232</v>
      </c>
      <c r="F12" s="53">
        <v>209</v>
      </c>
    </row>
    <row r="13" spans="1:6" ht="15" customHeight="1">
      <c r="A13" s="47">
        <v>4</v>
      </c>
      <c r="B13" s="50" t="s">
        <v>115</v>
      </c>
      <c r="C13" s="51" t="s">
        <v>123</v>
      </c>
      <c r="D13" s="55">
        <v>30311</v>
      </c>
      <c r="E13" s="53">
        <v>4131002</v>
      </c>
      <c r="F13" s="53">
        <v>187</v>
      </c>
    </row>
    <row r="14" spans="1:6" ht="15">
      <c r="A14" s="47">
        <v>5</v>
      </c>
      <c r="B14" s="50" t="s">
        <v>116</v>
      </c>
      <c r="C14" s="51" t="s">
        <v>80</v>
      </c>
      <c r="D14" s="55">
        <v>26680</v>
      </c>
      <c r="E14" s="53">
        <v>4119991</v>
      </c>
      <c r="F14" s="53">
        <v>165</v>
      </c>
    </row>
    <row r="15" spans="1:6" ht="15">
      <c r="A15" s="47">
        <v>6</v>
      </c>
      <c r="B15" s="50" t="s">
        <v>117</v>
      </c>
      <c r="C15" s="51" t="s">
        <v>124</v>
      </c>
      <c r="D15" s="55">
        <v>30271</v>
      </c>
      <c r="E15" s="53">
        <v>4157826</v>
      </c>
      <c r="F15" s="53">
        <v>143</v>
      </c>
    </row>
    <row r="16" spans="1:6" ht="15">
      <c r="A16" s="47">
        <v>7</v>
      </c>
      <c r="B16" s="50" t="s">
        <v>118</v>
      </c>
      <c r="C16" s="51" t="s">
        <v>63</v>
      </c>
      <c r="D16" s="55">
        <v>31981</v>
      </c>
      <c r="E16" s="53">
        <v>4154720</v>
      </c>
      <c r="F16" s="53">
        <v>121</v>
      </c>
    </row>
    <row r="17" spans="1:6" ht="15">
      <c r="A17" s="47">
        <v>8</v>
      </c>
      <c r="B17" s="50" t="s">
        <v>119</v>
      </c>
      <c r="C17" s="51" t="s">
        <v>125</v>
      </c>
      <c r="D17" s="55">
        <v>36905</v>
      </c>
      <c r="E17" s="53">
        <v>44150768</v>
      </c>
      <c r="F17" s="53">
        <v>99</v>
      </c>
    </row>
    <row r="18" spans="1:6" ht="15">
      <c r="A18" s="47">
        <v>9</v>
      </c>
      <c r="B18" s="50" t="s">
        <v>120</v>
      </c>
      <c r="C18" s="51" t="s">
        <v>82</v>
      </c>
      <c r="D18" s="55">
        <v>37222</v>
      </c>
      <c r="E18" s="53">
        <v>24168653</v>
      </c>
      <c r="F18" s="53">
        <v>77</v>
      </c>
    </row>
    <row r="19" spans="1:6" ht="15">
      <c r="A19" s="47">
        <v>10</v>
      </c>
      <c r="B19" s="50" t="s">
        <v>121</v>
      </c>
      <c r="C19" s="51" t="s">
        <v>65</v>
      </c>
      <c r="D19" s="55">
        <v>35025</v>
      </c>
      <c r="E19" s="53">
        <v>24121657</v>
      </c>
      <c r="F19" s="53">
        <v>55</v>
      </c>
    </row>
    <row r="20" spans="1:6" ht="15">
      <c r="A20" s="48">
        <v>11</v>
      </c>
      <c r="B20" s="36" t="s">
        <v>122</v>
      </c>
      <c r="C20" s="51" t="s">
        <v>126</v>
      </c>
      <c r="D20" s="55">
        <v>37604</v>
      </c>
      <c r="E20" s="53">
        <v>24189820</v>
      </c>
      <c r="F20" s="53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24.57421875" style="0" customWidth="1"/>
    <col min="3" max="3" width="26.28125" style="0" customWidth="1"/>
    <col min="4" max="4" width="17.140625" style="0" customWidth="1"/>
    <col min="5" max="5" width="13.28125" style="0" customWidth="1"/>
    <col min="6" max="6" width="27.57421875" style="0" customWidth="1"/>
  </cols>
  <sheetData>
    <row r="1" spans="1:3" ht="18.75">
      <c r="A1" s="1" t="s">
        <v>17</v>
      </c>
      <c r="B1" s="2"/>
      <c r="C1" s="3"/>
    </row>
    <row r="2" spans="1:3" ht="18.75">
      <c r="A2" s="1" t="s">
        <v>129</v>
      </c>
      <c r="B2" s="2"/>
      <c r="C2" s="3"/>
    </row>
    <row r="3" spans="1:3" ht="18.75">
      <c r="A3" s="1" t="s">
        <v>130</v>
      </c>
      <c r="B3" s="2"/>
      <c r="C3" s="3"/>
    </row>
    <row r="4" spans="1:3" ht="18.75">
      <c r="A4" s="1" t="s">
        <v>131</v>
      </c>
      <c r="B4" s="2"/>
      <c r="C4" s="3"/>
    </row>
    <row r="5" spans="1:6" ht="18.75">
      <c r="A5" s="49" t="s">
        <v>143</v>
      </c>
      <c r="B5" s="49"/>
      <c r="C5" s="49"/>
      <c r="D5" s="49"/>
      <c r="E5" s="49"/>
      <c r="F5" s="49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33" t="s">
        <v>2</v>
      </c>
      <c r="B9" s="34" t="s">
        <v>5</v>
      </c>
      <c r="C9" s="34" t="s">
        <v>4</v>
      </c>
      <c r="D9" s="35" t="s">
        <v>70</v>
      </c>
      <c r="E9" s="35" t="s">
        <v>1</v>
      </c>
      <c r="F9" s="34" t="s">
        <v>3</v>
      </c>
    </row>
    <row r="10" spans="1:6" ht="15">
      <c r="A10" s="38">
        <v>1</v>
      </c>
      <c r="B10" s="43" t="s">
        <v>12</v>
      </c>
      <c r="C10" s="43" t="s">
        <v>66</v>
      </c>
      <c r="D10" s="55">
        <v>29825</v>
      </c>
      <c r="E10" s="54">
        <v>4127870</v>
      </c>
      <c r="F10" s="54">
        <v>560</v>
      </c>
    </row>
    <row r="11" spans="1:6" ht="15">
      <c r="A11" s="38">
        <v>2</v>
      </c>
      <c r="B11" s="43" t="s">
        <v>15</v>
      </c>
      <c r="C11" s="43" t="s">
        <v>93</v>
      </c>
      <c r="D11" s="55">
        <v>29969</v>
      </c>
      <c r="E11" s="54">
        <v>4132181</v>
      </c>
      <c r="F11" s="54">
        <v>490</v>
      </c>
    </row>
    <row r="12" spans="1:6" ht="15">
      <c r="A12" s="38">
        <v>3</v>
      </c>
      <c r="B12" s="43" t="s">
        <v>75</v>
      </c>
      <c r="C12" s="43" t="s">
        <v>82</v>
      </c>
      <c r="D12" s="55">
        <v>31044</v>
      </c>
      <c r="E12" s="54">
        <v>4142578</v>
      </c>
      <c r="F12" s="54">
        <v>434</v>
      </c>
    </row>
    <row r="13" spans="1:6" ht="15">
      <c r="A13" s="38">
        <v>4</v>
      </c>
      <c r="B13" s="43" t="s">
        <v>132</v>
      </c>
      <c r="C13" s="43" t="s">
        <v>67</v>
      </c>
      <c r="D13" s="55">
        <v>32879</v>
      </c>
      <c r="E13" s="54">
        <v>4180887</v>
      </c>
      <c r="F13" s="54">
        <v>385</v>
      </c>
    </row>
    <row r="14" spans="1:6" ht="15">
      <c r="A14" s="38">
        <v>5</v>
      </c>
      <c r="B14" s="43" t="s">
        <v>59</v>
      </c>
      <c r="C14" s="43" t="s">
        <v>63</v>
      </c>
      <c r="D14" s="55">
        <v>36767</v>
      </c>
      <c r="E14" s="54">
        <v>24183555</v>
      </c>
      <c r="F14" s="54">
        <v>336</v>
      </c>
    </row>
    <row r="15" spans="1:6" ht="15">
      <c r="A15" s="38">
        <v>6</v>
      </c>
      <c r="B15" s="43" t="s">
        <v>28</v>
      </c>
      <c r="C15" s="43" t="s">
        <v>46</v>
      </c>
      <c r="D15" s="55">
        <v>34522</v>
      </c>
      <c r="E15" s="54">
        <v>4123700</v>
      </c>
      <c r="F15" s="54">
        <v>287</v>
      </c>
    </row>
    <row r="16" spans="1:6" ht="15">
      <c r="A16" s="38">
        <v>7</v>
      </c>
      <c r="B16" s="43" t="s">
        <v>133</v>
      </c>
      <c r="C16" s="43" t="s">
        <v>140</v>
      </c>
      <c r="D16" s="55">
        <v>23090</v>
      </c>
      <c r="E16" s="54">
        <v>4101332</v>
      </c>
      <c r="F16" s="54">
        <v>238</v>
      </c>
    </row>
    <row r="17" spans="1:6" ht="15">
      <c r="A17" s="38">
        <v>8</v>
      </c>
      <c r="B17" s="43" t="s">
        <v>134</v>
      </c>
      <c r="C17" s="43" t="s">
        <v>141</v>
      </c>
      <c r="D17" s="55">
        <v>24629</v>
      </c>
      <c r="E17" s="54">
        <v>4105109</v>
      </c>
      <c r="F17" s="54">
        <v>210</v>
      </c>
    </row>
    <row r="18" spans="1:6" ht="15">
      <c r="A18" s="38">
        <v>9</v>
      </c>
      <c r="B18" s="43" t="s">
        <v>135</v>
      </c>
      <c r="C18" s="43" t="s">
        <v>79</v>
      </c>
      <c r="D18" s="55">
        <v>31379</v>
      </c>
      <c r="E18" s="54">
        <v>4138147</v>
      </c>
      <c r="F18" s="54">
        <v>182</v>
      </c>
    </row>
    <row r="19" spans="1:6" ht="15">
      <c r="A19" s="38">
        <v>10</v>
      </c>
      <c r="B19" s="43" t="s">
        <v>136</v>
      </c>
      <c r="C19" s="43" t="s">
        <v>63</v>
      </c>
      <c r="D19" s="55">
        <v>36050</v>
      </c>
      <c r="E19" s="54">
        <v>24101729</v>
      </c>
      <c r="F19" s="54">
        <v>154</v>
      </c>
    </row>
    <row r="20" spans="1:6" ht="15">
      <c r="A20" s="38">
        <v>11</v>
      </c>
      <c r="B20" s="43" t="s">
        <v>137</v>
      </c>
      <c r="C20" s="43" t="s">
        <v>142</v>
      </c>
      <c r="D20" s="55">
        <v>36299</v>
      </c>
      <c r="E20" s="54">
        <v>24171735</v>
      </c>
      <c r="F20" s="54">
        <v>126</v>
      </c>
    </row>
    <row r="21" spans="1:6" ht="15">
      <c r="A21" s="38">
        <v>12</v>
      </c>
      <c r="B21" s="43" t="s">
        <v>138</v>
      </c>
      <c r="C21" s="43" t="s">
        <v>67</v>
      </c>
      <c r="D21" s="55">
        <v>36303</v>
      </c>
      <c r="E21" s="54">
        <v>4111990</v>
      </c>
      <c r="F21" s="54">
        <v>126</v>
      </c>
    </row>
    <row r="22" spans="1:6" ht="15">
      <c r="A22" s="38">
        <v>13</v>
      </c>
      <c r="B22" s="43" t="s">
        <v>13</v>
      </c>
      <c r="C22" s="43" t="s">
        <v>67</v>
      </c>
      <c r="D22" s="55">
        <v>30250</v>
      </c>
      <c r="E22" s="54">
        <v>4138716</v>
      </c>
      <c r="F22" s="54">
        <v>126</v>
      </c>
    </row>
    <row r="23" spans="1:6" ht="15">
      <c r="A23" s="38">
        <v>14</v>
      </c>
      <c r="B23" s="43" t="s">
        <v>139</v>
      </c>
      <c r="C23" s="43" t="s">
        <v>79</v>
      </c>
      <c r="D23" s="55">
        <v>37713</v>
      </c>
      <c r="E23" s="54">
        <v>34119962</v>
      </c>
      <c r="F23" s="54">
        <v>126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7.421875" style="0" customWidth="1"/>
    <col min="2" max="2" width="24.7109375" style="0" customWidth="1"/>
    <col min="3" max="3" width="26.00390625" style="0" customWidth="1"/>
    <col min="4" max="4" width="18.57421875" style="0" customWidth="1"/>
    <col min="5" max="5" width="24.7109375" style="0" customWidth="1"/>
    <col min="6" max="6" width="26.28125" style="0" customWidth="1"/>
  </cols>
  <sheetData>
    <row r="1" spans="1:3" ht="18.75">
      <c r="A1" s="1" t="s">
        <v>17</v>
      </c>
      <c r="B1" s="2"/>
      <c r="C1" s="3"/>
    </row>
    <row r="2" spans="1:3" ht="18.75">
      <c r="A2" s="1" t="s">
        <v>145</v>
      </c>
      <c r="B2" s="2"/>
      <c r="C2" s="3"/>
    </row>
    <row r="3" spans="1:3" ht="18.75">
      <c r="A3" s="1" t="s">
        <v>146</v>
      </c>
      <c r="B3" s="2"/>
      <c r="C3" s="3"/>
    </row>
    <row r="4" spans="1:3" ht="18.75">
      <c r="A4" s="1" t="s">
        <v>147</v>
      </c>
      <c r="B4" s="2"/>
      <c r="C4" s="3"/>
    </row>
    <row r="5" spans="1:6" ht="18.75">
      <c r="A5" s="49" t="s">
        <v>165</v>
      </c>
      <c r="B5" s="49"/>
      <c r="C5" s="49"/>
      <c r="D5" s="49"/>
      <c r="E5" s="49"/>
      <c r="F5" s="49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33" t="s">
        <v>2</v>
      </c>
      <c r="B9" s="34" t="s">
        <v>5</v>
      </c>
      <c r="C9" s="34" t="s">
        <v>4</v>
      </c>
      <c r="D9" s="35" t="s">
        <v>70</v>
      </c>
      <c r="E9" s="35" t="s">
        <v>1</v>
      </c>
      <c r="F9" s="34" t="s">
        <v>3</v>
      </c>
    </row>
    <row r="10" spans="1:9" ht="15">
      <c r="A10" s="47">
        <v>1</v>
      </c>
      <c r="B10" s="36" t="s">
        <v>153</v>
      </c>
      <c r="C10" s="36" t="s">
        <v>63</v>
      </c>
      <c r="D10" s="37">
        <v>1976</v>
      </c>
      <c r="E10" s="37">
        <v>4113403</v>
      </c>
      <c r="F10" s="37">
        <v>420</v>
      </c>
      <c r="I10" s="3"/>
    </row>
    <row r="11" spans="1:9" ht="15">
      <c r="A11" s="47">
        <v>2</v>
      </c>
      <c r="B11" s="36" t="s">
        <v>154</v>
      </c>
      <c r="C11" s="36" t="s">
        <v>80</v>
      </c>
      <c r="D11" s="37">
        <v>1996</v>
      </c>
      <c r="E11" s="37">
        <v>4108116</v>
      </c>
      <c r="F11" s="37">
        <v>364</v>
      </c>
      <c r="I11" s="39"/>
    </row>
    <row r="12" spans="1:9" ht="15">
      <c r="A12" s="47">
        <v>3</v>
      </c>
      <c r="B12" s="36" t="s">
        <v>155</v>
      </c>
      <c r="C12" s="36" t="s">
        <v>66</v>
      </c>
      <c r="D12" s="37">
        <v>1993</v>
      </c>
      <c r="E12" s="37">
        <v>24105074</v>
      </c>
      <c r="F12" s="37">
        <v>322</v>
      </c>
      <c r="I12" s="39"/>
    </row>
    <row r="13" spans="1:9" ht="15">
      <c r="A13" s="47">
        <v>4</v>
      </c>
      <c r="B13" s="36" t="s">
        <v>156</v>
      </c>
      <c r="C13" s="36" t="s">
        <v>79</v>
      </c>
      <c r="D13" s="37">
        <v>2001</v>
      </c>
      <c r="E13" s="37">
        <v>24183750</v>
      </c>
      <c r="F13" s="37">
        <v>287</v>
      </c>
      <c r="I13" s="39"/>
    </row>
    <row r="14" spans="1:9" ht="15">
      <c r="A14" s="47">
        <v>5</v>
      </c>
      <c r="B14" s="36" t="s">
        <v>157</v>
      </c>
      <c r="C14" s="36" t="s">
        <v>148</v>
      </c>
      <c r="D14" s="37">
        <v>1990</v>
      </c>
      <c r="E14" s="37">
        <v>4171055</v>
      </c>
      <c r="F14" s="37">
        <v>252</v>
      </c>
      <c r="I14" s="39"/>
    </row>
    <row r="15" spans="1:9" ht="15">
      <c r="A15" s="47">
        <v>6</v>
      </c>
      <c r="B15" s="36" t="s">
        <v>158</v>
      </c>
      <c r="C15" s="36" t="s">
        <v>79</v>
      </c>
      <c r="D15" s="37">
        <v>1991</v>
      </c>
      <c r="E15" s="37">
        <v>24109959</v>
      </c>
      <c r="F15" s="37">
        <v>217</v>
      </c>
      <c r="I15" s="39"/>
    </row>
    <row r="16" spans="1:9" ht="15">
      <c r="A16" s="47">
        <v>7</v>
      </c>
      <c r="B16" s="36" t="s">
        <v>149</v>
      </c>
      <c r="C16" s="36" t="s">
        <v>79</v>
      </c>
      <c r="D16" s="37">
        <v>1984</v>
      </c>
      <c r="E16" s="37">
        <v>4151887</v>
      </c>
      <c r="F16" s="37">
        <v>182</v>
      </c>
      <c r="I16" s="39"/>
    </row>
    <row r="17" spans="1:9" ht="15">
      <c r="A17" s="47">
        <v>8</v>
      </c>
      <c r="B17" s="36" t="s">
        <v>159</v>
      </c>
      <c r="C17" s="36" t="s">
        <v>64</v>
      </c>
      <c r="D17" s="37">
        <v>1987</v>
      </c>
      <c r="E17" s="37">
        <v>24130583</v>
      </c>
      <c r="F17" s="37">
        <v>154</v>
      </c>
      <c r="I17" s="39"/>
    </row>
    <row r="18" spans="1:9" ht="15">
      <c r="A18" s="47">
        <v>9</v>
      </c>
      <c r="B18" s="36" t="s">
        <v>160</v>
      </c>
      <c r="C18" s="36" t="s">
        <v>63</v>
      </c>
      <c r="D18" s="37">
        <v>1976</v>
      </c>
      <c r="E18" s="37">
        <v>4121341</v>
      </c>
      <c r="F18" s="37">
        <v>126</v>
      </c>
      <c r="I18" s="39"/>
    </row>
    <row r="19" spans="1:9" ht="15">
      <c r="A19" s="47">
        <v>10</v>
      </c>
      <c r="B19" s="36" t="s">
        <v>161</v>
      </c>
      <c r="C19" s="36" t="s">
        <v>125</v>
      </c>
      <c r="D19" s="37">
        <v>2001</v>
      </c>
      <c r="E19" s="37">
        <v>24176702</v>
      </c>
      <c r="F19" s="37">
        <v>98</v>
      </c>
      <c r="I19" s="39"/>
    </row>
    <row r="20" spans="1:9" ht="15">
      <c r="A20" s="47">
        <v>11</v>
      </c>
      <c r="B20" s="36" t="s">
        <v>162</v>
      </c>
      <c r="C20" s="36" t="s">
        <v>124</v>
      </c>
      <c r="D20" s="37">
        <v>1982</v>
      </c>
      <c r="E20" s="37">
        <v>4157826</v>
      </c>
      <c r="F20" s="37">
        <v>70</v>
      </c>
      <c r="I20" s="39"/>
    </row>
    <row r="21" spans="1:6" ht="15">
      <c r="A21" s="47">
        <v>12</v>
      </c>
      <c r="B21" s="36" t="s">
        <v>100</v>
      </c>
      <c r="C21" s="36" t="s">
        <v>63</v>
      </c>
      <c r="D21" s="37">
        <v>1999</v>
      </c>
      <c r="E21" s="37">
        <v>24180327</v>
      </c>
      <c r="F21" s="37">
        <v>70</v>
      </c>
    </row>
    <row r="22" spans="1:6" ht="15">
      <c r="A22" s="47">
        <v>13</v>
      </c>
      <c r="B22" s="36" t="s">
        <v>150</v>
      </c>
      <c r="C22" s="36" t="s">
        <v>69</v>
      </c>
      <c r="D22" s="37">
        <v>1997</v>
      </c>
      <c r="E22" s="37">
        <v>4112253</v>
      </c>
      <c r="F22" s="37">
        <v>70</v>
      </c>
    </row>
    <row r="23" spans="1:6" ht="15">
      <c r="A23" s="47">
        <v>14</v>
      </c>
      <c r="B23" s="36" t="s">
        <v>151</v>
      </c>
      <c r="C23" s="36" t="s">
        <v>47</v>
      </c>
      <c r="D23" s="37">
        <v>1997</v>
      </c>
      <c r="E23" s="37">
        <v>4165314</v>
      </c>
      <c r="F23" s="37">
        <v>70</v>
      </c>
    </row>
    <row r="24" spans="1:6" ht="15">
      <c r="A24" s="47">
        <v>15</v>
      </c>
      <c r="B24" s="36" t="s">
        <v>152</v>
      </c>
      <c r="C24" s="36" t="s">
        <v>79</v>
      </c>
      <c r="D24" s="37">
        <v>1992</v>
      </c>
      <c r="E24" s="37">
        <v>24111716</v>
      </c>
      <c r="F24" s="37">
        <v>70</v>
      </c>
    </row>
    <row r="25" spans="1:6" ht="15">
      <c r="A25" s="47">
        <v>16</v>
      </c>
      <c r="B25" s="36" t="s">
        <v>163</v>
      </c>
      <c r="C25" s="36" t="s">
        <v>69</v>
      </c>
      <c r="D25" s="37">
        <v>1978</v>
      </c>
      <c r="E25" s="37">
        <v>4141202</v>
      </c>
      <c r="F25" s="37">
        <v>70</v>
      </c>
    </row>
    <row r="26" spans="1:6" ht="15">
      <c r="A26" s="47">
        <v>17</v>
      </c>
      <c r="B26" s="36" t="s">
        <v>164</v>
      </c>
      <c r="C26" s="36" t="s">
        <v>124</v>
      </c>
      <c r="D26" s="37">
        <v>2000</v>
      </c>
      <c r="E26" s="37">
        <v>24176710</v>
      </c>
      <c r="F26" s="37">
        <v>70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2019-11-26T12:50:54Z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