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0" documentId="13_ncr:1_{9A083C9C-A743-4D77-B2B0-4DB11ADDB75A}" xr6:coauthVersionLast="47" xr6:coauthVersionMax="47" xr10:uidLastSave="{00000000-0000-0000-0000-000000000000}"/>
  <bookViews>
    <workbookView xWindow="-108" yWindow="-108" windowWidth="23256" windowHeight="12456" tabRatio="850" xr2:uid="{00000000-000D-0000-FFFF-FFFF00000000}"/>
  </bookViews>
  <sheets>
    <sheet name="Положение участников" sheetId="1" r:id="rId1"/>
    <sheet name="1-Геленджик" sheetId="26" r:id="rId2"/>
    <sheet name="2-Казань" sheetId="27" r:id="rId3"/>
    <sheet name="3-Анапа" sheetId="28" r:id="rId4"/>
    <sheet name="4-Туапсе" sheetId="29" r:id="rId5"/>
    <sheet name="5-Алушта" sheetId="30" r:id="rId6"/>
    <sheet name="6-Москва" sheetId="35" r:id="rId7"/>
    <sheet name="7-Новороссийск" sheetId="32" r:id="rId8"/>
    <sheet name="8-Севастополь" sheetId="33" r:id="rId9"/>
    <sheet name="9-Екатеринбург" sheetId="34" r:id="rId10"/>
    <sheet name="10-Ольгинка" sheetId="36" r:id="rId11"/>
    <sheet name="11-Санкт-Петербург" sheetId="37" r:id="rId12"/>
    <sheet name="12-Ялта" sheetId="38" r:id="rId13"/>
    <sheet name="13-Челябинск" sheetId="39" r:id="rId14"/>
    <sheet name="14-Сочи" sheetId="40" r:id="rId15"/>
    <sheet name="15-Сочи 2" sheetId="41" r:id="rId16"/>
    <sheet name="16-Санкт-Петербург 2" sheetId="42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3" i="1" l="1"/>
  <c r="U80" i="1"/>
  <c r="U79" i="1"/>
  <c r="U39" i="1"/>
  <c r="U70" i="1"/>
  <c r="U75" i="1"/>
  <c r="U50" i="1"/>
  <c r="U63" i="1"/>
  <c r="U67" i="1"/>
  <c r="U19" i="1"/>
  <c r="U15" i="1"/>
  <c r="U52" i="1"/>
  <c r="U57" i="1"/>
  <c r="U51" i="1"/>
  <c r="U62" i="1"/>
  <c r="U71" i="1"/>
  <c r="U45" i="1"/>
  <c r="U60" i="1"/>
  <c r="U66" i="1"/>
  <c r="U72" i="1"/>
  <c r="U85" i="1"/>
  <c r="U55" i="1"/>
  <c r="U86" i="1"/>
  <c r="U83" i="1"/>
  <c r="U84" i="1"/>
  <c r="U13" i="1"/>
  <c r="U69" i="1"/>
  <c r="U23" i="1"/>
  <c r="U29" i="1"/>
  <c r="U6" i="1"/>
  <c r="U37" i="1"/>
  <c r="U54" i="1"/>
  <c r="U59" i="1"/>
  <c r="U21" i="1"/>
  <c r="U74" i="1"/>
  <c r="U38" i="1" l="1"/>
  <c r="U82" i="1"/>
  <c r="U18" i="1"/>
  <c r="U34" i="1"/>
  <c r="U25" i="1"/>
  <c r="U31" i="1"/>
  <c r="U33" i="1"/>
  <c r="U56" i="1"/>
  <c r="U32" i="1"/>
  <c r="U9" i="1"/>
  <c r="U77" i="1"/>
  <c r="U78" i="1"/>
  <c r="U47" i="1"/>
  <c r="U16" i="1"/>
  <c r="U46" i="1"/>
  <c r="U48" i="1"/>
  <c r="U89" i="1"/>
  <c r="U90" i="1"/>
  <c r="U35" i="1"/>
  <c r="U40" i="1"/>
  <c r="U65" i="1"/>
  <c r="U68" i="1"/>
  <c r="U44" i="1"/>
  <c r="U8" i="1"/>
  <c r="U64" i="1"/>
  <c r="U36" i="1"/>
  <c r="U76" i="1"/>
  <c r="U81" i="1"/>
  <c r="U17" i="1"/>
  <c r="U61" i="1"/>
  <c r="U12" i="1"/>
  <c r="U49" i="1"/>
  <c r="U20" i="1"/>
  <c r="U26" i="1"/>
  <c r="U10" i="1"/>
  <c r="U14" i="1"/>
  <c r="U42" i="1"/>
  <c r="U41" i="1"/>
  <c r="U43" i="1"/>
  <c r="U73" i="1"/>
  <c r="U22" i="1"/>
  <c r="U30" i="1"/>
  <c r="U87" i="1"/>
  <c r="U58" i="1"/>
  <c r="U88" i="1"/>
  <c r="U5" i="1"/>
  <c r="U11" i="1"/>
  <c r="U27" i="1"/>
  <c r="U7" i="1"/>
  <c r="U28" i="1"/>
  <c r="U24" i="1"/>
  <c r="A88" i="1" l="1"/>
  <c r="A87" i="1"/>
  <c r="A90" i="1"/>
  <c r="A89" i="1"/>
  <c r="A86" i="1"/>
  <c r="A85" i="1"/>
  <c r="A83" i="1"/>
  <c r="A78" i="1"/>
  <c r="A82" i="1"/>
  <c r="A84" i="1"/>
  <c r="A81" i="1"/>
  <c r="A80" i="1"/>
  <c r="A77" i="1"/>
  <c r="A76" i="1"/>
  <c r="A79" i="1"/>
  <c r="A75" i="1"/>
  <c r="A42" i="1"/>
  <c r="A9" i="1"/>
  <c r="A27" i="1"/>
  <c r="A71" i="1"/>
  <c r="A43" i="1"/>
  <c r="A18" i="1"/>
  <c r="A54" i="1"/>
  <c r="A64" i="1"/>
  <c r="A12" i="1"/>
  <c r="A73" i="1"/>
  <c r="A35" i="1"/>
  <c r="A60" i="1"/>
  <c r="A53" i="1"/>
  <c r="A16" i="1"/>
  <c r="A11" i="1"/>
  <c r="A56" i="1"/>
  <c r="A23" i="1"/>
  <c r="A24" i="1"/>
  <c r="A55" i="1"/>
  <c r="A6" i="1"/>
  <c r="A44" i="1"/>
  <c r="A65" i="1"/>
  <c r="A32" i="1"/>
  <c r="A59" i="1"/>
  <c r="A62" i="1"/>
  <c r="A47" i="1"/>
  <c r="A30" i="1"/>
  <c r="A52" i="1"/>
  <c r="A38" i="1"/>
  <c r="A26" i="1"/>
  <c r="A31" i="1"/>
  <c r="A22" i="1"/>
  <c r="A50" i="1"/>
  <c r="A36" i="1"/>
  <c r="A14" i="1"/>
  <c r="A57" i="1"/>
  <c r="A58" i="1"/>
  <c r="A10" i="1"/>
  <c r="A20" i="1"/>
  <c r="A74" i="1"/>
  <c r="A33" i="1"/>
  <c r="A49" i="1"/>
  <c r="A41" i="1"/>
  <c r="A17" i="1"/>
  <c r="A39" i="1"/>
  <c r="A70" i="1"/>
  <c r="A34" i="1"/>
  <c r="A21" i="1"/>
  <c r="A28" i="1"/>
  <c r="A37" i="1"/>
  <c r="A66" i="1"/>
  <c r="A19" i="1"/>
  <c r="A67" i="1"/>
  <c r="A5" i="1"/>
  <c r="A68" i="1"/>
  <c r="A13" i="1"/>
  <c r="A69" i="1"/>
  <c r="A46" i="1"/>
  <c r="A48" i="1"/>
  <c r="A8" i="1"/>
  <c r="A40" i="1"/>
  <c r="A72" i="1"/>
  <c r="A45" i="1"/>
  <c r="A15" i="1"/>
  <c r="A63" i="1"/>
  <c r="A29" i="1"/>
  <c r="A61" i="1"/>
  <c r="A25" i="1"/>
  <c r="A51" i="1"/>
  <c r="A7" i="1"/>
</calcChain>
</file>

<file path=xl/sharedStrings.xml><?xml version="1.0" encoding="utf-8"?>
<sst xmlns="http://schemas.openxmlformats.org/spreadsheetml/2006/main" count="620" uniqueCount="223">
  <si>
    <t>Список участников, получающих зачетные кубковые очки</t>
  </si>
  <si>
    <t>ID</t>
  </si>
  <si>
    <t>Место</t>
  </si>
  <si>
    <t>Количество зачетных очков</t>
  </si>
  <si>
    <t>Субъект РФ</t>
  </si>
  <si>
    <t>Фамилия, имя</t>
  </si>
  <si>
    <t xml:space="preserve">Сумма 
кубковых очков </t>
  </si>
  <si>
    <t>Москва</t>
  </si>
  <si>
    <t>Год рождения</t>
  </si>
  <si>
    <t>Санкт-Петербург</t>
  </si>
  <si>
    <t>Вологодская область</t>
  </si>
  <si>
    <t>Гоганов Алексей</t>
  </si>
  <si>
    <t>Розум Иван</t>
  </si>
  <si>
    <t>Афанасьев Никита</t>
  </si>
  <si>
    <t>Нестеров Арсений</t>
  </si>
  <si>
    <t>Новгородская область</t>
  </si>
  <si>
    <t>Краснодарский край</t>
  </si>
  <si>
    <t>Моисеенко Вадим</t>
  </si>
  <si>
    <t>КУБОК РОССИИ по шахматам среди мужчин в 2022 году</t>
  </si>
  <si>
    <t>Турнир – этап Кубка России по шахматам среди мужчин в 2022 г.</t>
  </si>
  <si>
    <t>Название турнира: «Геленджик»</t>
  </si>
  <si>
    <t>Место проведения: Краснодарский край, г. Геленджик</t>
  </si>
  <si>
    <t>Дата проведения:   17.05 – 27.05.2022</t>
  </si>
  <si>
    <t>Закарян Давид</t>
  </si>
  <si>
    <t>Геленджик</t>
  </si>
  <si>
    <t>Число участников: 33 человека, 7 GM, 9 туров, категория «D»</t>
  </si>
  <si>
    <t>Название турнира: «44 Мемориал Р.Г.Нежметдинова»</t>
  </si>
  <si>
    <t>Место проведения: г. Казань</t>
  </si>
  <si>
    <t>Дата проведения:   27.05 – 04.06.2022</t>
  </si>
  <si>
    <t xml:space="preserve">Шубин Кирилл </t>
  </si>
  <si>
    <t>Волков Сергей</t>
  </si>
  <si>
    <t xml:space="preserve">Лобанов Сергей </t>
  </si>
  <si>
    <t xml:space="preserve">Елецкий Иван </t>
  </si>
  <si>
    <t xml:space="preserve">Ремизов Ярослав </t>
  </si>
  <si>
    <t xml:space="preserve">Обгольц Эрик </t>
  </si>
  <si>
    <t xml:space="preserve">Ноздрачев Леонид </t>
  </si>
  <si>
    <t xml:space="preserve">Тимофеев Артем </t>
  </si>
  <si>
    <t>Гребнев Алексей</t>
  </si>
  <si>
    <t xml:space="preserve">Фрольянов Дмитрий </t>
  </si>
  <si>
    <t xml:space="preserve">Ильюшенок Илья </t>
  </si>
  <si>
    <t xml:space="preserve">Шафигуллина Зарина </t>
  </si>
  <si>
    <t>Красноярский край</t>
  </si>
  <si>
    <t>Республика Мордовия</t>
  </si>
  <si>
    <t>Челябинская область</t>
  </si>
  <si>
    <t>Новосибирская область</t>
  </si>
  <si>
    <t>Московская область</t>
  </si>
  <si>
    <t>Республика Татарстан</t>
  </si>
  <si>
    <t>Самарская область</t>
  </si>
  <si>
    <t>ХМАО-Югра</t>
  </si>
  <si>
    <t xml:space="preserve">Хегай Дмитрий </t>
  </si>
  <si>
    <t>24180327</t>
  </si>
  <si>
    <t>34189030</t>
  </si>
  <si>
    <t>Число участников: 182 человека, 13 GM, 9 туров, категория «C»</t>
  </si>
  <si>
    <t>Казань</t>
  </si>
  <si>
    <t>Название турнира: «Морская гавань»</t>
  </si>
  <si>
    <t>Место проведения: Краснодарский край, г. Анапа</t>
  </si>
  <si>
    <t>Дата проведения:   01.06 – 11.06.2022</t>
  </si>
  <si>
    <t>Число участников: 67 человек, 8 GM, 9 туров, категория «D»</t>
  </si>
  <si>
    <t>Кряквин Дмитрий</t>
  </si>
  <si>
    <t>Войт Дарья</t>
  </si>
  <si>
    <t>Петров Никита</t>
  </si>
  <si>
    <t>Хрущев Алексей</t>
  </si>
  <si>
    <t>Республика Крым</t>
  </si>
  <si>
    <t>Анапа</t>
  </si>
  <si>
    <t>Ростовская область</t>
  </si>
  <si>
    <t>ЯНАО</t>
  </si>
  <si>
    <t>Ставропольский край</t>
  </si>
  <si>
    <t>Название турнира: «Туапсе 2022»</t>
  </si>
  <si>
    <t>Место проведения: Краснодарский край, г. Туапсе</t>
  </si>
  <si>
    <t>Дата проведения:   16.06 – 26.06.2022</t>
  </si>
  <si>
    <t>Число участников: 45 человек, 3 GM, 9 туров, категория «D»</t>
  </si>
  <si>
    <t>Грачев Борис</t>
  </si>
  <si>
    <t xml:space="preserve">Моисеенко Вадим </t>
  </si>
  <si>
    <t xml:space="preserve">Закарян Давид </t>
  </si>
  <si>
    <t>Найдин Данил</t>
  </si>
  <si>
    <t xml:space="preserve">Гочелашвили Давид </t>
  </si>
  <si>
    <t xml:space="preserve">Сергеев Александр </t>
  </si>
  <si>
    <t xml:space="preserve">Текеев Заур </t>
  </si>
  <si>
    <t>Туапсе</t>
  </si>
  <si>
    <t>Луговской Максим</t>
  </si>
  <si>
    <t>Тряпишко Александр</t>
  </si>
  <si>
    <t>Рычагов Андрей</t>
  </si>
  <si>
    <t>Ваструхин Олег</t>
  </si>
  <si>
    <t>Хасангатин Рамиль</t>
  </si>
  <si>
    <t>Название турнира: «Алустон 2022»</t>
  </si>
  <si>
    <t>Место проведения: Республика Крым, город Алушта</t>
  </si>
  <si>
    <t>Дата проведения:   05.07 – 15.07.2022</t>
  </si>
  <si>
    <t>Число участников: 34 человека, 4 GM, 9 туров, категория «D»</t>
  </si>
  <si>
    <t>Алушта</t>
  </si>
  <si>
    <t>Название турнира: «Малая земля»</t>
  </si>
  <si>
    <t>Место проведения: Краснодарский край, г. Новороссийск</t>
  </si>
  <si>
    <t>Дата проведения:   20.07 – 30.07.2022</t>
  </si>
  <si>
    <t>Число участников: 140 человека, 9 GM, 9 туров, категория «D»</t>
  </si>
  <si>
    <t>Габриелян Артур</t>
  </si>
  <si>
    <t>Линчевский Даниил</t>
  </si>
  <si>
    <t>Савицкий Сергей</t>
  </si>
  <si>
    <t>Ветохин Савва</t>
  </si>
  <si>
    <t>Караваев Владимир</t>
  </si>
  <si>
    <t>Тарасенко Ярослав</t>
  </si>
  <si>
    <t>Саратовская область</t>
  </si>
  <si>
    <t>Пензенская область</t>
  </si>
  <si>
    <t>Ново-российск</t>
  </si>
  <si>
    <t>Название турнира: «Кубок на призы СКБ Контур по шахматам» в рамках фестиваля «KONTUR OPEN»</t>
  </si>
  <si>
    <t>Место проведения: Свердловская область, г. Екатеринбург</t>
  </si>
  <si>
    <t>Дата проведения:   01.08 – 12.08.2022</t>
  </si>
  <si>
    <t>Дрыгалов Андрей</t>
  </si>
  <si>
    <t>Тимофеев Артем</t>
  </si>
  <si>
    <t>Кокарев Дмитрий</t>
  </si>
  <si>
    <t>Рахманов Александр</t>
  </si>
  <si>
    <t>Придорожный Алексей</t>
  </si>
  <si>
    <t>Бочаров Дмитрий</t>
  </si>
  <si>
    <t>Кезин Роман</t>
  </si>
  <si>
    <t>Бурмакин Владимир</t>
  </si>
  <si>
    <t>Обгольц Эрик</t>
  </si>
  <si>
    <t>Воробьев Евгений</t>
  </si>
  <si>
    <t>Вокарев Сергей</t>
  </si>
  <si>
    <t>Гиря Ольга</t>
  </si>
  <si>
    <t>Ремизов Ярослав</t>
  </si>
  <si>
    <t>Курганская область</t>
  </si>
  <si>
    <t>Свердловская область</t>
  </si>
  <si>
    <t>Ивановская область</t>
  </si>
  <si>
    <t>Екатерин-бург</t>
  </si>
  <si>
    <t>Название турнира: «Севастопольский вальс»</t>
  </si>
  <si>
    <t>Место проведения: г. Севастополь</t>
  </si>
  <si>
    <t>Дата проведения:   31.07 – 10.08.2022</t>
  </si>
  <si>
    <t>Число участников: 47 человек, 5 GM, 9 туров, категория «D»</t>
  </si>
  <si>
    <t>Хрипаченко Александр</t>
  </si>
  <si>
    <t>Томилова Елена</t>
  </si>
  <si>
    <t>Севас-тополь</t>
  </si>
  <si>
    <t>Название турнира: «Moscow Open - 2022»</t>
  </si>
  <si>
    <t>Место проведения: г. Москва</t>
  </si>
  <si>
    <t>Дата проведения:   13.07 – 21.07.2022</t>
  </si>
  <si>
    <t xml:space="preserve">Артемьев Владислав </t>
  </si>
  <si>
    <t xml:space="preserve">Понкратов Павел </t>
  </si>
  <si>
    <t>Звягинцев Вадим</t>
  </si>
  <si>
    <t xml:space="preserve">Линчевский Даниил </t>
  </si>
  <si>
    <t xml:space="preserve">Чигаев Максим </t>
  </si>
  <si>
    <t>Тюменская область</t>
  </si>
  <si>
    <t xml:space="preserve">Рахманов Александр </t>
  </si>
  <si>
    <t xml:space="preserve">Кобалия Михаил </t>
  </si>
  <si>
    <t xml:space="preserve">Савченко Борис </t>
  </si>
  <si>
    <t xml:space="preserve">Воробьев Евгений </t>
  </si>
  <si>
    <t xml:space="preserve">Афанасьев Никита </t>
  </si>
  <si>
    <t xml:space="preserve">Шувалова Полина </t>
  </si>
  <si>
    <t xml:space="preserve">Дрыгалов Андрей </t>
  </si>
  <si>
    <t xml:space="preserve">Кухмазов Арсен </t>
  </si>
  <si>
    <t>Число участников: 272 человека, 25 GM, 9 туров, категория «A»</t>
  </si>
  <si>
    <t>Название турнира: «AMAKS Курорт «Орбита» 2022»</t>
  </si>
  <si>
    <t>Место проведения: Краснодарский край, село Ольгинка</t>
  </si>
  <si>
    <t>Дата проведения:   15.08 – 25.08.2022</t>
  </si>
  <si>
    <t>Число участников: 191 человек, 20 GM, 9 туров, категория «А»</t>
  </si>
  <si>
    <t>Число участников: 50 человек, 5 GM, 9 туров, категория «D»</t>
  </si>
  <si>
    <t>Захарцов Владимир</t>
  </si>
  <si>
    <t>Голубов Савелий</t>
  </si>
  <si>
    <t>Калужская область</t>
  </si>
  <si>
    <t>Ольгинка</t>
  </si>
  <si>
    <t>Название турнира: «Мемориал В.Л. Корчного»</t>
  </si>
  <si>
    <t>Место проведения: г. Санкт-Петербург</t>
  </si>
  <si>
    <t>Дата проведения:   19.08 – 26.08.2022</t>
  </si>
  <si>
    <t>Власенко Мирослав</t>
  </si>
  <si>
    <t>Хегай Дмитрий</t>
  </si>
  <si>
    <t>Сичинава Звиад</t>
  </si>
  <si>
    <t>Раджабов Родион</t>
  </si>
  <si>
    <t>Зубрицкий Артем</t>
  </si>
  <si>
    <t>Галактионов Артем</t>
  </si>
  <si>
    <t>Шубин Кирилл</t>
  </si>
  <si>
    <t>Елецкий Иван</t>
  </si>
  <si>
    <t>Гальченко Матвей</t>
  </si>
  <si>
    <t>Мурманская область</t>
  </si>
  <si>
    <t>Епишин Владимир</t>
  </si>
  <si>
    <t>Базеев Герман</t>
  </si>
  <si>
    <t>Бондаренко Иван</t>
  </si>
  <si>
    <t>Число участников: 278 человек, 7 GM, 9 туров, категория «B»</t>
  </si>
  <si>
    <t>Название турнира: «Ялос 2022»</t>
  </si>
  <si>
    <t>Место проведения: Республика Крым, город Ялта</t>
  </si>
  <si>
    <t>Дата проведения:   03.09 – 13.09.2022</t>
  </si>
  <si>
    <t>Число участников: 23 человека, 2 GM, 9 туров, категория «D»</t>
  </si>
  <si>
    <t>Трускавецкий Александр</t>
  </si>
  <si>
    <t>Ильин Тимофей</t>
  </si>
  <si>
    <t>Кобылкин Евгений</t>
  </si>
  <si>
    <t>Ялта</t>
  </si>
  <si>
    <t>Название турнира: «Мемориал Александра Панченко»</t>
  </si>
  <si>
    <t>Место проведения: г. Челябинск</t>
  </si>
  <si>
    <t>Дата проведения:   12.09 – 22.09.2022</t>
  </si>
  <si>
    <t>Ноздрачев Владислав</t>
  </si>
  <si>
    <t>Цыдыпов Жамсаран</t>
  </si>
  <si>
    <t>Лысый Игорь</t>
  </si>
  <si>
    <t xml:space="preserve">Макарян Рудик </t>
  </si>
  <si>
    <t>Лобанов Сергей</t>
  </si>
  <si>
    <t xml:space="preserve">Москва  </t>
  </si>
  <si>
    <t>Республика Бурятия</t>
  </si>
  <si>
    <t>Число участников: 127 человек, 31 GM, 10 туров, категория «А»</t>
  </si>
  <si>
    <t>Челябинск</t>
  </si>
  <si>
    <t>Название турнира: «Сочи»</t>
  </si>
  <si>
    <t>Место проведения: Краснодарский край, город Сочи</t>
  </si>
  <si>
    <t>Дата проведения:   14.09 – 24.09.2022</t>
  </si>
  <si>
    <t>Число участников: 32 человека, 2 GM, 9 туров, категория «D»</t>
  </si>
  <si>
    <t>Оганьян Миран</t>
  </si>
  <si>
    <t>Гочелашвили Давид</t>
  </si>
  <si>
    <t>Мокшанов Алексей</t>
  </si>
  <si>
    <t>Александров Данила</t>
  </si>
  <si>
    <t>Сочи</t>
  </si>
  <si>
    <t>Название турнира: «Жемчужина»</t>
  </si>
  <si>
    <t>Дата проведения:   29.09 – 09.10.2022</t>
  </si>
  <si>
    <t>Число участников: 54 человека, 1 GM, 9 туров, категория «D»</t>
  </si>
  <si>
    <t>Сутормин Данила</t>
  </si>
  <si>
    <t>Губернаторов Сергей</t>
  </si>
  <si>
    <t>Жугин Николай</t>
  </si>
  <si>
    <t>Приморский край</t>
  </si>
  <si>
    <t>Сочи 2</t>
  </si>
  <si>
    <t>1992</t>
  </si>
  <si>
    <t>24113441</t>
  </si>
  <si>
    <t>Название турнира: «Мемориал М.И. Чигорина»</t>
  </si>
  <si>
    <t>Дата проведения:   21.10 – 31.10.2022</t>
  </si>
  <si>
    <t>Шувалова Полина</t>
  </si>
  <si>
    <t>Янченко Роман</t>
  </si>
  <si>
    <t>Григорьев Илья</t>
  </si>
  <si>
    <t>Гительсон Аркадий</t>
  </si>
  <si>
    <t>Хабаровский край</t>
  </si>
  <si>
    <t>Липецкая область</t>
  </si>
  <si>
    <t>Число участников: 228 человек, 14 GM, 9 туров, категория «А»</t>
  </si>
  <si>
    <t>Санкт-Петербург 2</t>
  </si>
  <si>
    <t>Положение участников на 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</si>
</sst>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indexed="9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0" borderId="0"/>
    <xf numFmtId="0" fontId="13" fillId="0" borderId="0"/>
    <xf numFmtId="0" fontId="5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/>
    <xf numFmtId="0" fontId="12" fillId="0" borderId="0"/>
    <xf numFmtId="0" fontId="16" fillId="0" borderId="0"/>
    <xf numFmtId="0" fontId="4" fillId="0" borderId="0"/>
    <xf numFmtId="0" fontId="14" fillId="0" borderId="0"/>
    <xf numFmtId="0" fontId="5" fillId="0" borderId="0"/>
    <xf numFmtId="0" fontId="3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4" fillId="0" borderId="0"/>
    <xf numFmtId="0" fontId="5" fillId="0" borderId="0"/>
    <xf numFmtId="0" fontId="5" fillId="0" borderId="0"/>
    <xf numFmtId="0" fontId="11" fillId="0" borderId="0"/>
  </cellStyleXfs>
  <cellXfs count="46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6" fillId="0" borderId="1" xfId="0" applyFont="1" applyBorder="1"/>
    <xf numFmtId="0" fontId="0" fillId="0" borderId="1" xfId="0" applyBorder="1"/>
    <xf numFmtId="0" fontId="2" fillId="0" borderId="1" xfId="30" applyFont="1" applyBorder="1" applyAlignment="1">
      <alignment horizontal="right" vertical="top"/>
    </xf>
    <xf numFmtId="0" fontId="19" fillId="16" borderId="1" xfId="0" applyFont="1" applyFill="1" applyBorder="1" applyAlignment="1">
      <alignment vertical="top"/>
    </xf>
    <xf numFmtId="0" fontId="16" fillId="16" borderId="1" xfId="0" applyFont="1" applyFill="1" applyBorder="1" applyAlignment="1">
      <alignment vertical="top"/>
    </xf>
    <xf numFmtId="49" fontId="21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4" fontId="20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 wrapText="1"/>
    </xf>
    <xf numFmtId="0" fontId="22" fillId="0" borderId="0" xfId="0" applyFont="1"/>
    <xf numFmtId="0" fontId="1" fillId="0" borderId="1" xfId="0" applyFont="1" applyBorder="1"/>
    <xf numFmtId="1" fontId="20" fillId="17" borderId="1" xfId="0" applyNumberFormat="1" applyFont="1" applyFill="1" applyBorder="1" applyAlignment="1">
      <alignment horizontal="center" vertical="center" wrapText="1"/>
    </xf>
    <xf numFmtId="1" fontId="24" fillId="16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1" fillId="0" borderId="3" xfId="0" applyFont="1" applyBorder="1"/>
    <xf numFmtId="0" fontId="25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1" fontId="24" fillId="16" borderId="3" xfId="0" applyNumberFormat="1" applyFont="1" applyFill="1" applyBorder="1" applyAlignment="1">
      <alignment horizontal="center"/>
    </xf>
    <xf numFmtId="0" fontId="23" fillId="0" borderId="4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17" fillId="0" borderId="5" xfId="22" applyFill="1" applyBorder="1" applyAlignment="1">
      <alignment horizontal="center" vertical="center" wrapText="1"/>
    </xf>
    <xf numFmtId="0" fontId="17" fillId="0" borderId="5" xfId="22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7" fillId="0" borderId="6" xfId="22" applyBorder="1" applyAlignment="1">
      <alignment horizontal="center" vertical="center" wrapText="1"/>
    </xf>
    <xf numFmtId="0" fontId="19" fillId="16" borderId="3" xfId="0" applyFont="1" applyFill="1" applyBorder="1" applyAlignment="1">
      <alignment vertical="top"/>
    </xf>
    <xf numFmtId="0" fontId="25" fillId="0" borderId="1" xfId="0" applyFont="1" applyBorder="1" applyAlignment="1">
      <alignment horizontal="left" vertical="center"/>
    </xf>
    <xf numFmtId="49" fontId="21" fillId="0" borderId="3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6" fillId="0" borderId="0" xfId="0" applyFont="1"/>
    <xf numFmtId="49" fontId="21" fillId="0" borderId="0" xfId="0" applyNumberFormat="1" applyFont="1" applyAlignment="1">
      <alignment horizontal="center" vertical="top" wrapText="1"/>
    </xf>
    <xf numFmtId="49" fontId="0" fillId="0" borderId="0" xfId="0" applyNumberFormat="1"/>
  </cellXfs>
  <cellStyles count="41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Excel Built-in Normal" xfId="19" xr:uid="{00000000-0005-0000-0000-000012000000}"/>
    <cellStyle name="Excel Built-in Normal 1" xfId="20" xr:uid="{00000000-0005-0000-0000-000013000000}"/>
    <cellStyle name="Normal 4" xfId="21" xr:uid="{00000000-0005-0000-0000-000014000000}"/>
    <cellStyle name="Гиперссылка" xfId="22" builtinId="8"/>
    <cellStyle name="Гиперссылка 2" xfId="23" xr:uid="{00000000-0005-0000-0000-000016000000}"/>
    <cellStyle name="Обычный" xfId="0" builtinId="0"/>
    <cellStyle name="Обычный 2" xfId="24" xr:uid="{00000000-0005-0000-0000-000018000000}"/>
    <cellStyle name="Обычный 2 2" xfId="25" xr:uid="{00000000-0005-0000-0000-000019000000}"/>
    <cellStyle name="Обычный 2 3" xfId="26" xr:uid="{00000000-0005-0000-0000-00001A000000}"/>
    <cellStyle name="Обычный 3" xfId="27" xr:uid="{00000000-0005-0000-0000-00001B000000}"/>
    <cellStyle name="Обычный 3 2" xfId="28" xr:uid="{00000000-0005-0000-0000-00001C000000}"/>
    <cellStyle name="Обычный 3 3" xfId="29" xr:uid="{00000000-0005-0000-0000-00001D000000}"/>
    <cellStyle name="Обычный 4" xfId="30" xr:uid="{00000000-0005-0000-0000-00001E000000}"/>
    <cellStyle name="Обычный 4 2" xfId="31" xr:uid="{00000000-0005-0000-0000-00001F000000}"/>
    <cellStyle name="Обычный 4 2 2" xfId="32" xr:uid="{00000000-0005-0000-0000-000020000000}"/>
    <cellStyle name="Обычный 4 3" xfId="33" xr:uid="{00000000-0005-0000-0000-000021000000}"/>
    <cellStyle name="Обычный 4 4" xfId="34" xr:uid="{00000000-0005-0000-0000-000022000000}"/>
    <cellStyle name="Обычный 4_5_Н.Тагил" xfId="35" xr:uid="{00000000-0005-0000-0000-000023000000}"/>
    <cellStyle name="Обычный 5" xfId="36" xr:uid="{00000000-0005-0000-0000-000024000000}"/>
    <cellStyle name="Обычный 6" xfId="37" xr:uid="{00000000-0005-0000-0000-000025000000}"/>
    <cellStyle name="Обычный 6 2" xfId="38" xr:uid="{00000000-0005-0000-0000-000026000000}"/>
    <cellStyle name="Обычный 7" xfId="39" xr:uid="{00000000-0005-0000-0000-000027000000}"/>
    <cellStyle name="Обычный 82" xfId="40" xr:uid="{00000000-0005-0000-0000-00002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4.4" x14ac:dyDescent="0.3"/>
  <cols>
    <col min="1" max="1" width="6.88671875" customWidth="1"/>
    <col min="2" max="2" width="26.88671875" customWidth="1"/>
    <col min="3" max="3" width="9.88671875" style="2" customWidth="1"/>
    <col min="4" max="4" width="10.44140625" customWidth="1"/>
    <col min="5" max="5" width="7" customWidth="1"/>
    <col min="6" max="6" width="6.33203125" customWidth="1"/>
    <col min="7" max="7" width="6.5546875" customWidth="1"/>
    <col min="8" max="9" width="7.44140625" customWidth="1"/>
    <col min="10" max="10" width="9" customWidth="1"/>
    <col min="11" max="11" width="7.21875" customWidth="1"/>
    <col min="12" max="13" width="9" customWidth="1"/>
    <col min="14" max="14" width="9.77734375" customWidth="1"/>
    <col min="15" max="15" width="5.44140625" customWidth="1"/>
    <col min="16" max="16" width="11.109375" customWidth="1"/>
    <col min="17" max="17" width="6" customWidth="1"/>
    <col min="18" max="18" width="7" customWidth="1"/>
    <col min="19" max="19" width="11.5546875" customWidth="1"/>
    <col min="20" max="20" width="6.77734375" customWidth="1"/>
    <col min="21" max="21" width="9.6640625" customWidth="1"/>
  </cols>
  <sheetData>
    <row r="1" spans="1:21" ht="18" x14ac:dyDescent="0.35">
      <c r="A1" s="1" t="s">
        <v>18</v>
      </c>
    </row>
    <row r="2" spans="1:21" ht="18" x14ac:dyDescent="0.35">
      <c r="A2" s="1" t="s">
        <v>222</v>
      </c>
    </row>
    <row r="3" spans="1:21" ht="15" thickBot="1" x14ac:dyDescent="0.35"/>
    <row r="4" spans="1:21" ht="43.8" thickBot="1" x14ac:dyDescent="0.35">
      <c r="A4" s="24" t="s">
        <v>2</v>
      </c>
      <c r="B4" s="25" t="s">
        <v>5</v>
      </c>
      <c r="C4" s="26" t="s">
        <v>1</v>
      </c>
      <c r="D4" s="30" t="s">
        <v>24</v>
      </c>
      <c r="E4" s="28" t="s">
        <v>53</v>
      </c>
      <c r="F4" s="27" t="s">
        <v>63</v>
      </c>
      <c r="G4" s="27" t="s">
        <v>78</v>
      </c>
      <c r="H4" s="27" t="s">
        <v>88</v>
      </c>
      <c r="I4" s="27" t="s">
        <v>7</v>
      </c>
      <c r="J4" s="27" t="s">
        <v>101</v>
      </c>
      <c r="K4" s="27" t="s">
        <v>128</v>
      </c>
      <c r="L4" s="27" t="s">
        <v>121</v>
      </c>
      <c r="M4" s="27" t="s">
        <v>155</v>
      </c>
      <c r="N4" s="27" t="s">
        <v>9</v>
      </c>
      <c r="O4" s="27" t="s">
        <v>180</v>
      </c>
      <c r="P4" s="27" t="s">
        <v>192</v>
      </c>
      <c r="Q4" s="27" t="s">
        <v>201</v>
      </c>
      <c r="R4" s="27" t="s">
        <v>209</v>
      </c>
      <c r="S4" s="27" t="s">
        <v>221</v>
      </c>
      <c r="T4" s="28"/>
      <c r="U4" s="29" t="s">
        <v>6</v>
      </c>
    </row>
    <row r="5" spans="1:21" ht="15.75" customHeight="1" x14ac:dyDescent="0.3">
      <c r="A5" s="20" t="str">
        <f t="shared" ref="A5:A36" si="0">COUNTIF($U$5:$U$575,"&gt;"&amp;$U$5:$U$575)+1&amp;REPT("-"&amp;COUNTIF($U$5:$U$575,"&gt;="&amp;$U$5:$U$575),COUNTIF($U$5:$U$575,U5)&gt;1)</f>
        <v>1</v>
      </c>
      <c r="B5" s="21" t="s">
        <v>13</v>
      </c>
      <c r="C5" s="22">
        <v>24183555</v>
      </c>
      <c r="D5" s="22">
        <v>250</v>
      </c>
      <c r="E5" s="41"/>
      <c r="F5" s="41">
        <v>250</v>
      </c>
      <c r="G5" s="41"/>
      <c r="H5" s="41"/>
      <c r="I5" s="9">
        <v>135</v>
      </c>
      <c r="J5" s="33">
        <v>209</v>
      </c>
      <c r="K5" s="33">
        <v>215</v>
      </c>
      <c r="L5" s="33"/>
      <c r="M5" s="9">
        <v>215</v>
      </c>
      <c r="N5" s="33"/>
      <c r="O5" s="33"/>
      <c r="P5" s="9">
        <v>336</v>
      </c>
      <c r="Q5" s="33"/>
      <c r="R5" s="33"/>
      <c r="S5" s="9">
        <v>287</v>
      </c>
      <c r="T5" s="42"/>
      <c r="U5" s="23">
        <f t="shared" ref="U5:U36" si="1">SUM(D5:T5)</f>
        <v>1897</v>
      </c>
    </row>
    <row r="6" spans="1:21" x14ac:dyDescent="0.3">
      <c r="A6" s="20" t="str">
        <f t="shared" si="0"/>
        <v>2</v>
      </c>
      <c r="B6" s="31" t="s">
        <v>134</v>
      </c>
      <c r="C6" s="33">
        <v>4113403</v>
      </c>
      <c r="D6" s="35"/>
      <c r="E6" s="9"/>
      <c r="F6" s="9"/>
      <c r="G6" s="5"/>
      <c r="H6" s="5"/>
      <c r="I6" s="9">
        <v>465</v>
      </c>
      <c r="J6" s="5"/>
      <c r="K6" s="5"/>
      <c r="L6" s="5"/>
      <c r="M6" s="5"/>
      <c r="N6" s="9">
        <v>455</v>
      </c>
      <c r="O6" s="9"/>
      <c r="P6" s="9"/>
      <c r="Q6" s="9"/>
      <c r="R6" s="9"/>
      <c r="S6" s="9">
        <v>434</v>
      </c>
      <c r="T6" s="5"/>
      <c r="U6" s="18">
        <f t="shared" si="1"/>
        <v>1354</v>
      </c>
    </row>
    <row r="7" spans="1:21" x14ac:dyDescent="0.3">
      <c r="A7" s="20" t="str">
        <f t="shared" si="0"/>
        <v>3</v>
      </c>
      <c r="B7" s="21" t="s">
        <v>11</v>
      </c>
      <c r="C7" s="22">
        <v>24109959</v>
      </c>
      <c r="D7" s="22">
        <v>190</v>
      </c>
      <c r="E7" s="38"/>
      <c r="F7" s="38">
        <v>130</v>
      </c>
      <c r="G7" s="38"/>
      <c r="H7" s="38"/>
      <c r="I7" s="38"/>
      <c r="J7" s="38"/>
      <c r="K7" s="38"/>
      <c r="L7" s="38"/>
      <c r="M7" s="38"/>
      <c r="N7" s="38"/>
      <c r="O7" s="38"/>
      <c r="P7" s="9">
        <v>287</v>
      </c>
      <c r="Q7" s="9"/>
      <c r="R7" s="9"/>
      <c r="S7" s="9">
        <v>560</v>
      </c>
      <c r="T7" s="19"/>
      <c r="U7" s="18">
        <f t="shared" si="1"/>
        <v>1167</v>
      </c>
    </row>
    <row r="8" spans="1:21" x14ac:dyDescent="0.3">
      <c r="A8" s="20" t="str">
        <f t="shared" si="0"/>
        <v>4</v>
      </c>
      <c r="B8" s="31" t="s">
        <v>71</v>
      </c>
      <c r="C8" s="33">
        <v>4129199</v>
      </c>
      <c r="D8" s="35"/>
      <c r="E8" s="37"/>
      <c r="F8" s="37"/>
      <c r="G8" s="37">
        <v>250</v>
      </c>
      <c r="H8" s="9">
        <v>250</v>
      </c>
      <c r="I8" s="9"/>
      <c r="J8" s="9">
        <v>165</v>
      </c>
      <c r="K8" s="9">
        <v>250</v>
      </c>
      <c r="L8" s="9"/>
      <c r="M8" s="9">
        <v>130</v>
      </c>
      <c r="N8" s="9"/>
      <c r="O8" s="9"/>
      <c r="P8" s="9"/>
      <c r="Q8" s="9"/>
      <c r="R8" s="9"/>
      <c r="S8" s="9"/>
      <c r="T8" s="5"/>
      <c r="U8" s="18">
        <f t="shared" si="1"/>
        <v>1045</v>
      </c>
    </row>
    <row r="9" spans="1:21" x14ac:dyDescent="0.3">
      <c r="A9" s="20" t="str">
        <f t="shared" si="0"/>
        <v>5</v>
      </c>
      <c r="B9" s="31" t="s">
        <v>114</v>
      </c>
      <c r="C9" s="33">
        <v>4121341</v>
      </c>
      <c r="D9" s="35"/>
      <c r="E9" s="9"/>
      <c r="F9" s="9"/>
      <c r="G9" s="5"/>
      <c r="H9" s="5"/>
      <c r="I9" s="9">
        <v>165</v>
      </c>
      <c r="J9" s="5"/>
      <c r="K9" s="5"/>
      <c r="L9" s="9">
        <v>126</v>
      </c>
      <c r="M9" s="9"/>
      <c r="N9" s="9">
        <v>351</v>
      </c>
      <c r="O9" s="9"/>
      <c r="P9" s="9"/>
      <c r="Q9" s="9"/>
      <c r="R9" s="9"/>
      <c r="S9" s="9">
        <v>385</v>
      </c>
      <c r="T9" s="5"/>
      <c r="U9" s="18">
        <f t="shared" si="1"/>
        <v>1027</v>
      </c>
    </row>
    <row r="10" spans="1:21" x14ac:dyDescent="0.3">
      <c r="A10" s="20" t="str">
        <f t="shared" si="0"/>
        <v>6</v>
      </c>
      <c r="B10" s="31" t="s">
        <v>30</v>
      </c>
      <c r="C10" s="33">
        <v>4122763</v>
      </c>
      <c r="D10" s="35"/>
      <c r="E10" s="37">
        <v>299</v>
      </c>
      <c r="F10" s="37"/>
      <c r="G10" s="36"/>
      <c r="H10" s="36"/>
      <c r="I10" s="36"/>
      <c r="J10" s="36"/>
      <c r="K10" s="36"/>
      <c r="L10" s="36"/>
      <c r="M10" s="36"/>
      <c r="N10" s="9">
        <v>397</v>
      </c>
      <c r="O10" s="9"/>
      <c r="P10" s="9"/>
      <c r="Q10" s="9"/>
      <c r="R10" s="9"/>
      <c r="S10" s="9">
        <v>210</v>
      </c>
      <c r="T10" s="5"/>
      <c r="U10" s="18">
        <f t="shared" si="1"/>
        <v>906</v>
      </c>
    </row>
    <row r="11" spans="1:21" x14ac:dyDescent="0.3">
      <c r="A11" s="20" t="str">
        <f t="shared" si="0"/>
        <v>7</v>
      </c>
      <c r="B11" s="32" t="s">
        <v>23</v>
      </c>
      <c r="C11" s="34">
        <v>24101923</v>
      </c>
      <c r="D11" s="34">
        <v>130</v>
      </c>
      <c r="E11" s="36"/>
      <c r="F11" s="39"/>
      <c r="G11" s="37">
        <v>190</v>
      </c>
      <c r="H11" s="37"/>
      <c r="I11" s="37"/>
      <c r="J11" s="37"/>
      <c r="K11" s="37"/>
      <c r="L11" s="37"/>
      <c r="M11" s="9">
        <v>190</v>
      </c>
      <c r="N11" s="9"/>
      <c r="O11" s="9"/>
      <c r="P11" s="9"/>
      <c r="Q11" s="9">
        <v>130</v>
      </c>
      <c r="R11" s="9">
        <v>170</v>
      </c>
      <c r="S11" s="9"/>
      <c r="T11" s="19"/>
      <c r="U11" s="18">
        <f t="shared" si="1"/>
        <v>810</v>
      </c>
    </row>
    <row r="12" spans="1:21" x14ac:dyDescent="0.3">
      <c r="A12" s="20" t="str">
        <f t="shared" si="0"/>
        <v>8</v>
      </c>
      <c r="B12" s="7" t="s">
        <v>60</v>
      </c>
      <c r="C12" s="9">
        <v>4101286</v>
      </c>
      <c r="D12" s="13"/>
      <c r="E12" s="37"/>
      <c r="F12" s="37">
        <v>170</v>
      </c>
      <c r="G12" s="36"/>
      <c r="H12" s="36"/>
      <c r="I12" s="36"/>
      <c r="J12" s="36"/>
      <c r="K12" s="36"/>
      <c r="L12" s="36"/>
      <c r="M12" s="9">
        <v>170</v>
      </c>
      <c r="N12" s="9"/>
      <c r="O12" s="9"/>
      <c r="P12" s="9">
        <v>434</v>
      </c>
      <c r="Q12" s="9"/>
      <c r="R12" s="9"/>
      <c r="S12" s="9"/>
      <c r="T12" s="5"/>
      <c r="U12" s="18">
        <f t="shared" si="1"/>
        <v>774</v>
      </c>
    </row>
    <row r="13" spans="1:21" x14ac:dyDescent="0.3">
      <c r="A13" s="20" t="str">
        <f t="shared" si="0"/>
        <v>9</v>
      </c>
      <c r="B13" s="7" t="s">
        <v>152</v>
      </c>
      <c r="C13" s="9">
        <v>4145097</v>
      </c>
      <c r="D13" s="9"/>
      <c r="E13" s="9"/>
      <c r="F13" s="9"/>
      <c r="G13" s="5"/>
      <c r="H13" s="5"/>
      <c r="I13" s="5"/>
      <c r="J13" s="5"/>
      <c r="K13" s="5"/>
      <c r="L13" s="5"/>
      <c r="M13" s="9">
        <v>250</v>
      </c>
      <c r="N13" s="9"/>
      <c r="O13" s="9"/>
      <c r="P13" s="9">
        <v>490</v>
      </c>
      <c r="Q13" s="9"/>
      <c r="R13" s="9"/>
      <c r="S13" s="9"/>
      <c r="T13" s="5"/>
      <c r="U13" s="18">
        <f t="shared" si="1"/>
        <v>740</v>
      </c>
    </row>
    <row r="14" spans="1:21" x14ac:dyDescent="0.3">
      <c r="A14" s="20" t="str">
        <f t="shared" si="0"/>
        <v>10</v>
      </c>
      <c r="B14" s="7" t="s">
        <v>31</v>
      </c>
      <c r="C14" s="9">
        <v>24183750</v>
      </c>
      <c r="D14" s="13"/>
      <c r="E14" s="37">
        <v>267</v>
      </c>
      <c r="F14" s="37"/>
      <c r="G14" s="36"/>
      <c r="H14" s="36"/>
      <c r="I14" s="9">
        <v>308</v>
      </c>
      <c r="J14" s="36"/>
      <c r="K14" s="36"/>
      <c r="L14" s="36"/>
      <c r="M14" s="36"/>
      <c r="N14" s="36"/>
      <c r="O14" s="36"/>
      <c r="P14" s="9">
        <v>154</v>
      </c>
      <c r="Q14" s="9"/>
      <c r="R14" s="9"/>
      <c r="S14" s="9"/>
      <c r="T14" s="5"/>
      <c r="U14" s="18">
        <f t="shared" si="1"/>
        <v>729</v>
      </c>
    </row>
    <row r="15" spans="1:21" x14ac:dyDescent="0.3">
      <c r="A15" s="20" t="str">
        <f t="shared" si="0"/>
        <v>11</v>
      </c>
      <c r="B15" s="7" t="s">
        <v>185</v>
      </c>
      <c r="C15" s="9">
        <v>4108566</v>
      </c>
      <c r="D15" s="13"/>
      <c r="E15" s="9"/>
      <c r="F15" s="9"/>
      <c r="G15" s="5"/>
      <c r="H15" s="5"/>
      <c r="I15" s="5"/>
      <c r="J15" s="5"/>
      <c r="K15" s="5"/>
      <c r="L15" s="5"/>
      <c r="M15" s="5"/>
      <c r="N15" s="5"/>
      <c r="O15" s="5"/>
      <c r="P15" s="9">
        <v>385</v>
      </c>
      <c r="Q15" s="9"/>
      <c r="R15" s="9"/>
      <c r="S15" s="9">
        <v>336</v>
      </c>
      <c r="T15" s="5"/>
      <c r="U15" s="18">
        <f t="shared" si="1"/>
        <v>721</v>
      </c>
    </row>
    <row r="16" spans="1:21" x14ac:dyDescent="0.3">
      <c r="A16" s="20" t="str">
        <f t="shared" si="0"/>
        <v>12</v>
      </c>
      <c r="B16" s="7" t="s">
        <v>94</v>
      </c>
      <c r="C16" s="9">
        <v>4171055</v>
      </c>
      <c r="D16" s="13"/>
      <c r="E16" s="9"/>
      <c r="F16" s="9"/>
      <c r="G16" s="5"/>
      <c r="H16" s="5"/>
      <c r="I16" s="9">
        <v>413</v>
      </c>
      <c r="J16" s="9">
        <v>187</v>
      </c>
      <c r="K16" s="9"/>
      <c r="L16" s="9"/>
      <c r="M16" s="9"/>
      <c r="N16" s="9">
        <v>117</v>
      </c>
      <c r="O16" s="9"/>
      <c r="P16" s="9"/>
      <c r="Q16" s="9"/>
      <c r="R16" s="9"/>
      <c r="S16" s="9"/>
      <c r="T16" s="5"/>
      <c r="U16" s="18">
        <f t="shared" si="1"/>
        <v>717</v>
      </c>
    </row>
    <row r="17" spans="1:21" x14ac:dyDescent="0.3">
      <c r="A17" s="20" t="str">
        <f t="shared" si="0"/>
        <v>13</v>
      </c>
      <c r="B17" s="7" t="s">
        <v>58</v>
      </c>
      <c r="C17" s="9">
        <v>4153278</v>
      </c>
      <c r="D17" s="13"/>
      <c r="E17" s="37"/>
      <c r="F17" s="37">
        <v>215</v>
      </c>
      <c r="G17" s="36"/>
      <c r="H17" s="36"/>
      <c r="I17" s="36"/>
      <c r="J17" s="9">
        <v>99</v>
      </c>
      <c r="K17" s="9">
        <v>170</v>
      </c>
      <c r="L17" s="9"/>
      <c r="M17" s="9"/>
      <c r="N17" s="9"/>
      <c r="O17" s="9">
        <v>215</v>
      </c>
      <c r="P17" s="9"/>
      <c r="Q17" s="9"/>
      <c r="R17" s="9"/>
      <c r="S17" s="9"/>
      <c r="T17" s="5"/>
      <c r="U17" s="18">
        <f t="shared" si="1"/>
        <v>699</v>
      </c>
    </row>
    <row r="18" spans="1:21" x14ac:dyDescent="0.3">
      <c r="A18" s="20" t="str">
        <f t="shared" si="0"/>
        <v>14-15</v>
      </c>
      <c r="B18" s="7" t="s">
        <v>105</v>
      </c>
      <c r="C18" s="9">
        <v>24171735</v>
      </c>
      <c r="D18" s="13"/>
      <c r="E18" s="9"/>
      <c r="F18" s="9"/>
      <c r="G18" s="5"/>
      <c r="H18" s="5"/>
      <c r="I18" s="9">
        <v>135</v>
      </c>
      <c r="J18" s="5"/>
      <c r="K18" s="5"/>
      <c r="L18" s="9">
        <v>560</v>
      </c>
      <c r="M18" s="9"/>
      <c r="N18" s="9"/>
      <c r="O18" s="9"/>
      <c r="P18" s="9"/>
      <c r="Q18" s="9"/>
      <c r="R18" s="9"/>
      <c r="S18" s="9"/>
      <c r="T18" s="5"/>
      <c r="U18" s="18">
        <f t="shared" si="1"/>
        <v>695</v>
      </c>
    </row>
    <row r="19" spans="1:21" x14ac:dyDescent="0.3">
      <c r="A19" s="20" t="str">
        <f t="shared" si="0"/>
        <v>14-15</v>
      </c>
      <c r="B19" s="7" t="s">
        <v>184</v>
      </c>
      <c r="C19" s="9">
        <v>24113441</v>
      </c>
      <c r="D19" s="13"/>
      <c r="E19" s="9"/>
      <c r="F19" s="9"/>
      <c r="G19" s="5"/>
      <c r="H19" s="5"/>
      <c r="I19" s="9">
        <v>135</v>
      </c>
      <c r="J19" s="5"/>
      <c r="K19" s="5"/>
      <c r="L19" s="5"/>
      <c r="M19" s="5"/>
      <c r="N19" s="5"/>
      <c r="O19" s="5"/>
      <c r="P19" s="9">
        <v>560</v>
      </c>
      <c r="Q19" s="9"/>
      <c r="R19" s="9"/>
      <c r="S19" s="9"/>
      <c r="T19" s="5"/>
      <c r="U19" s="18">
        <f t="shared" si="1"/>
        <v>695</v>
      </c>
    </row>
    <row r="20" spans="1:21" x14ac:dyDescent="0.3">
      <c r="A20" s="20" t="str">
        <f t="shared" si="0"/>
        <v>16</v>
      </c>
      <c r="B20" s="7" t="s">
        <v>29</v>
      </c>
      <c r="C20" s="9">
        <v>34119962</v>
      </c>
      <c r="D20" s="13"/>
      <c r="E20" s="37">
        <v>390</v>
      </c>
      <c r="F20" s="37"/>
      <c r="G20" s="36"/>
      <c r="H20" s="36"/>
      <c r="I20" s="36"/>
      <c r="J20" s="36"/>
      <c r="K20" s="36"/>
      <c r="L20" s="36"/>
      <c r="M20" s="36"/>
      <c r="N20" s="9">
        <v>91</v>
      </c>
      <c r="O20" s="9"/>
      <c r="P20" s="9"/>
      <c r="Q20" s="9"/>
      <c r="R20" s="9"/>
      <c r="S20" s="9">
        <v>154</v>
      </c>
      <c r="T20" s="5"/>
      <c r="U20" s="18">
        <f t="shared" si="1"/>
        <v>635</v>
      </c>
    </row>
    <row r="21" spans="1:21" x14ac:dyDescent="0.3">
      <c r="A21" s="20" t="str">
        <f t="shared" si="0"/>
        <v>17</v>
      </c>
      <c r="B21" s="7" t="s">
        <v>143</v>
      </c>
      <c r="C21" s="9">
        <v>24171760</v>
      </c>
      <c r="D21" s="13"/>
      <c r="E21" s="9"/>
      <c r="F21" s="9"/>
      <c r="G21" s="5"/>
      <c r="H21" s="5"/>
      <c r="I21" s="9">
        <v>135</v>
      </c>
      <c r="J21" s="5"/>
      <c r="K21" s="5"/>
      <c r="L21" s="5"/>
      <c r="M21" s="5"/>
      <c r="N21" s="5"/>
      <c r="O21" s="5"/>
      <c r="P21" s="5"/>
      <c r="Q21" s="5"/>
      <c r="R21" s="5"/>
      <c r="S21" s="9">
        <v>489.99999999999994</v>
      </c>
      <c r="T21" s="5"/>
      <c r="U21" s="18">
        <f t="shared" si="1"/>
        <v>625</v>
      </c>
    </row>
    <row r="22" spans="1:21" x14ac:dyDescent="0.3">
      <c r="A22" s="20" t="str">
        <f t="shared" si="0"/>
        <v>18</v>
      </c>
      <c r="B22" s="7" t="s">
        <v>36</v>
      </c>
      <c r="C22" s="9">
        <v>4140419</v>
      </c>
      <c r="D22" s="13"/>
      <c r="E22" s="37">
        <v>117</v>
      </c>
      <c r="F22" s="37"/>
      <c r="G22" s="36"/>
      <c r="H22" s="36"/>
      <c r="I22" s="36"/>
      <c r="J22" s="36"/>
      <c r="K22" s="36"/>
      <c r="L22" s="9">
        <v>490</v>
      </c>
      <c r="M22" s="9"/>
      <c r="N22" s="9"/>
      <c r="O22" s="9"/>
      <c r="P22" s="9"/>
      <c r="Q22" s="9"/>
      <c r="R22" s="9"/>
      <c r="S22" s="9"/>
      <c r="T22" s="5"/>
      <c r="U22" s="18">
        <f t="shared" si="1"/>
        <v>607</v>
      </c>
    </row>
    <row r="23" spans="1:21" x14ac:dyDescent="0.3">
      <c r="A23" s="20" t="str">
        <f t="shared" si="0"/>
        <v>19</v>
      </c>
      <c r="B23" s="7" t="s">
        <v>132</v>
      </c>
      <c r="C23" s="9">
        <v>24101605</v>
      </c>
      <c r="D23" s="13"/>
      <c r="E23" s="9"/>
      <c r="F23" s="9"/>
      <c r="G23" s="5"/>
      <c r="H23" s="5"/>
      <c r="I23" s="9">
        <v>600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8">
        <f t="shared" si="1"/>
        <v>600</v>
      </c>
    </row>
    <row r="24" spans="1:21" x14ac:dyDescent="0.3">
      <c r="A24" s="20" t="str">
        <f t="shared" si="0"/>
        <v>20</v>
      </c>
      <c r="B24" s="32" t="s">
        <v>12</v>
      </c>
      <c r="C24" s="34">
        <v>24104272</v>
      </c>
      <c r="D24" s="34">
        <v>215</v>
      </c>
      <c r="E24" s="40"/>
      <c r="F24" s="38">
        <v>90</v>
      </c>
      <c r="G24" s="38"/>
      <c r="H24" s="38"/>
      <c r="I24" s="38"/>
      <c r="J24" s="9">
        <v>44</v>
      </c>
      <c r="K24" s="9"/>
      <c r="L24" s="9"/>
      <c r="M24" s="9"/>
      <c r="N24" s="9"/>
      <c r="O24" s="9"/>
      <c r="P24" s="9"/>
      <c r="Q24" s="9"/>
      <c r="R24" s="9">
        <v>250</v>
      </c>
      <c r="S24" s="9"/>
      <c r="T24" s="16"/>
      <c r="U24" s="18">
        <f t="shared" si="1"/>
        <v>599</v>
      </c>
    </row>
    <row r="25" spans="1:21" x14ac:dyDescent="0.3">
      <c r="A25" s="20" t="str">
        <f t="shared" si="0"/>
        <v>21</v>
      </c>
      <c r="B25" s="7" t="s">
        <v>108</v>
      </c>
      <c r="C25" s="9">
        <v>4173708</v>
      </c>
      <c r="D25" s="13"/>
      <c r="E25" s="9"/>
      <c r="F25" s="9"/>
      <c r="G25" s="5"/>
      <c r="H25" s="5"/>
      <c r="I25" s="9">
        <v>255</v>
      </c>
      <c r="J25" s="5"/>
      <c r="K25" s="5"/>
      <c r="L25" s="9">
        <v>336</v>
      </c>
      <c r="M25" s="9"/>
      <c r="N25" s="9"/>
      <c r="O25" s="9"/>
      <c r="P25" s="9"/>
      <c r="Q25" s="9"/>
      <c r="R25" s="9"/>
      <c r="S25" s="9"/>
      <c r="T25" s="5"/>
      <c r="U25" s="18">
        <f t="shared" si="1"/>
        <v>591</v>
      </c>
    </row>
    <row r="26" spans="1:21" x14ac:dyDescent="0.3">
      <c r="A26" s="20" t="str">
        <f t="shared" si="0"/>
        <v>22</v>
      </c>
      <c r="B26" s="7" t="s">
        <v>49</v>
      </c>
      <c r="C26" s="9">
        <v>24153729</v>
      </c>
      <c r="D26" s="13"/>
      <c r="E26" s="37">
        <v>338</v>
      </c>
      <c r="F26" s="37"/>
      <c r="G26" s="36"/>
      <c r="H26" s="36"/>
      <c r="I26" s="36"/>
      <c r="J26" s="36"/>
      <c r="K26" s="36"/>
      <c r="L26" s="36"/>
      <c r="M26" s="36"/>
      <c r="N26" s="9">
        <v>234</v>
      </c>
      <c r="O26" s="9"/>
      <c r="P26" s="9"/>
      <c r="Q26" s="9"/>
      <c r="R26" s="9"/>
      <c r="S26" s="9"/>
      <c r="T26" s="5"/>
      <c r="U26" s="18">
        <f t="shared" si="1"/>
        <v>572</v>
      </c>
    </row>
    <row r="27" spans="1:21" x14ac:dyDescent="0.3">
      <c r="A27" s="20" t="str">
        <f t="shared" si="0"/>
        <v>23-24</v>
      </c>
      <c r="B27" s="32" t="s">
        <v>17</v>
      </c>
      <c r="C27" s="34">
        <v>4123700</v>
      </c>
      <c r="D27" s="34">
        <v>170</v>
      </c>
      <c r="E27" s="40"/>
      <c r="F27" s="38">
        <v>150</v>
      </c>
      <c r="G27" s="37">
        <v>215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19"/>
      <c r="U27" s="18">
        <f t="shared" si="1"/>
        <v>535</v>
      </c>
    </row>
    <row r="28" spans="1:21" x14ac:dyDescent="0.3">
      <c r="A28" s="20" t="str">
        <f t="shared" si="0"/>
        <v>23-24</v>
      </c>
      <c r="B28" s="32" t="s">
        <v>14</v>
      </c>
      <c r="C28" s="34">
        <v>24198455</v>
      </c>
      <c r="D28" s="34">
        <v>150</v>
      </c>
      <c r="E28" s="38"/>
      <c r="F28" s="17"/>
      <c r="G28" s="38"/>
      <c r="H28" s="38"/>
      <c r="I28" s="38"/>
      <c r="J28" s="38"/>
      <c r="K28" s="38"/>
      <c r="L28" s="9">
        <v>385</v>
      </c>
      <c r="M28" s="9"/>
      <c r="N28" s="9"/>
      <c r="O28" s="9"/>
      <c r="P28" s="9"/>
      <c r="Q28" s="9"/>
      <c r="R28" s="9"/>
      <c r="S28" s="9"/>
      <c r="T28" s="16"/>
      <c r="U28" s="18">
        <f t="shared" si="1"/>
        <v>535</v>
      </c>
    </row>
    <row r="29" spans="1:21" x14ac:dyDescent="0.3">
      <c r="A29" s="20" t="str">
        <f t="shared" si="0"/>
        <v>25</v>
      </c>
      <c r="B29" s="7" t="s">
        <v>133</v>
      </c>
      <c r="C29" s="9">
        <v>4157800</v>
      </c>
      <c r="D29" s="13"/>
      <c r="E29" s="9"/>
      <c r="F29" s="9"/>
      <c r="G29" s="5"/>
      <c r="H29" s="5"/>
      <c r="I29" s="9">
        <v>525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8">
        <f t="shared" si="1"/>
        <v>525</v>
      </c>
    </row>
    <row r="30" spans="1:21" x14ac:dyDescent="0.3">
      <c r="A30" s="20" t="str">
        <f t="shared" si="0"/>
        <v>26</v>
      </c>
      <c r="B30" s="7" t="s">
        <v>37</v>
      </c>
      <c r="C30" s="9" t="s">
        <v>51</v>
      </c>
      <c r="D30" s="13"/>
      <c r="E30" s="37">
        <v>91</v>
      </c>
      <c r="F30" s="37"/>
      <c r="G30" s="36"/>
      <c r="H30" s="36"/>
      <c r="I30" s="36"/>
      <c r="J30" s="9">
        <v>237</v>
      </c>
      <c r="K30" s="9">
        <v>190</v>
      </c>
      <c r="L30" s="9"/>
      <c r="M30" s="9"/>
      <c r="N30" s="9"/>
      <c r="O30" s="9"/>
      <c r="P30" s="9"/>
      <c r="Q30" s="9"/>
      <c r="R30" s="9"/>
      <c r="S30" s="9"/>
      <c r="T30" s="5"/>
      <c r="U30" s="18">
        <f t="shared" si="1"/>
        <v>518</v>
      </c>
    </row>
    <row r="31" spans="1:21" x14ac:dyDescent="0.3">
      <c r="A31" s="20" t="str">
        <f t="shared" si="0"/>
        <v>27</v>
      </c>
      <c r="B31" s="7" t="s">
        <v>109</v>
      </c>
      <c r="C31" s="9">
        <v>4127870</v>
      </c>
      <c r="D31" s="13"/>
      <c r="E31" s="9"/>
      <c r="F31" s="9"/>
      <c r="G31" s="5"/>
      <c r="H31" s="5"/>
      <c r="I31" s="5"/>
      <c r="J31" s="5"/>
      <c r="K31" s="5"/>
      <c r="L31" s="9">
        <v>263</v>
      </c>
      <c r="M31" s="9"/>
      <c r="N31" s="9"/>
      <c r="O31" s="9"/>
      <c r="P31" s="9">
        <v>126</v>
      </c>
      <c r="Q31" s="9"/>
      <c r="R31" s="9"/>
      <c r="S31" s="9">
        <v>126</v>
      </c>
      <c r="T31" s="5"/>
      <c r="U31" s="18">
        <f t="shared" si="1"/>
        <v>515</v>
      </c>
    </row>
    <row r="32" spans="1:21" x14ac:dyDescent="0.3">
      <c r="A32" s="20" t="str">
        <f t="shared" si="0"/>
        <v>28</v>
      </c>
      <c r="B32" s="7" t="s">
        <v>112</v>
      </c>
      <c r="C32" s="9">
        <v>4105109</v>
      </c>
      <c r="D32" s="13"/>
      <c r="E32" s="9"/>
      <c r="F32" s="9"/>
      <c r="G32" s="5"/>
      <c r="H32" s="5"/>
      <c r="I32" s="5"/>
      <c r="J32" s="5"/>
      <c r="K32" s="5"/>
      <c r="L32" s="9">
        <v>182</v>
      </c>
      <c r="M32" s="9"/>
      <c r="N32" s="9">
        <v>273</v>
      </c>
      <c r="O32" s="9"/>
      <c r="P32" s="9"/>
      <c r="Q32" s="9"/>
      <c r="R32" s="9"/>
      <c r="S32" s="9"/>
      <c r="T32" s="5"/>
      <c r="U32" s="18">
        <f t="shared" si="1"/>
        <v>455</v>
      </c>
    </row>
    <row r="33" spans="1:21" x14ac:dyDescent="0.3">
      <c r="A33" s="20" t="str">
        <f t="shared" si="0"/>
        <v>29</v>
      </c>
      <c r="B33" s="7" t="s">
        <v>110</v>
      </c>
      <c r="C33" s="9">
        <v>4138716</v>
      </c>
      <c r="D33" s="13"/>
      <c r="E33" s="9"/>
      <c r="F33" s="9"/>
      <c r="G33" s="5"/>
      <c r="H33" s="5"/>
      <c r="I33" s="5"/>
      <c r="J33" s="5"/>
      <c r="K33" s="5"/>
      <c r="L33" s="9">
        <v>263</v>
      </c>
      <c r="M33" s="9"/>
      <c r="N33" s="9"/>
      <c r="O33" s="9"/>
      <c r="P33" s="9">
        <v>182</v>
      </c>
      <c r="Q33" s="9"/>
      <c r="R33" s="9"/>
      <c r="S33" s="9"/>
      <c r="T33" s="5"/>
      <c r="U33" s="18">
        <f t="shared" si="1"/>
        <v>445</v>
      </c>
    </row>
    <row r="34" spans="1:21" x14ac:dyDescent="0.3">
      <c r="A34" s="20" t="str">
        <f t="shared" si="0"/>
        <v>30</v>
      </c>
      <c r="B34" s="7" t="s">
        <v>107</v>
      </c>
      <c r="C34" s="9">
        <v>4132181</v>
      </c>
      <c r="D34" s="13"/>
      <c r="E34" s="9"/>
      <c r="F34" s="9"/>
      <c r="G34" s="5"/>
      <c r="H34" s="5"/>
      <c r="I34" s="5"/>
      <c r="J34" s="5"/>
      <c r="K34" s="5"/>
      <c r="L34" s="9">
        <v>434</v>
      </c>
      <c r="M34" s="9"/>
      <c r="N34" s="9"/>
      <c r="O34" s="9"/>
      <c r="P34" s="9"/>
      <c r="Q34" s="9"/>
      <c r="R34" s="9"/>
      <c r="S34" s="9"/>
      <c r="T34" s="5"/>
      <c r="U34" s="18">
        <f t="shared" si="1"/>
        <v>434</v>
      </c>
    </row>
    <row r="35" spans="1:21" x14ac:dyDescent="0.3">
      <c r="A35" s="20" t="str">
        <f t="shared" si="0"/>
        <v>31</v>
      </c>
      <c r="B35" s="7" t="s">
        <v>79</v>
      </c>
      <c r="C35" s="9">
        <v>24126454</v>
      </c>
      <c r="D35" s="9"/>
      <c r="E35" s="9"/>
      <c r="F35" s="9"/>
      <c r="G35" s="5"/>
      <c r="H35" s="9">
        <v>215</v>
      </c>
      <c r="I35" s="9"/>
      <c r="J35" s="9"/>
      <c r="K35" s="9"/>
      <c r="L35" s="9"/>
      <c r="M35" s="9"/>
      <c r="N35" s="9"/>
      <c r="O35" s="9">
        <v>170</v>
      </c>
      <c r="P35" s="9"/>
      <c r="Q35" s="9"/>
      <c r="R35" s="9"/>
      <c r="S35" s="9"/>
      <c r="T35" s="5"/>
      <c r="U35" s="18">
        <f t="shared" si="1"/>
        <v>385</v>
      </c>
    </row>
    <row r="36" spans="1:21" x14ac:dyDescent="0.3">
      <c r="A36" s="20" t="str">
        <f t="shared" si="0"/>
        <v>32</v>
      </c>
      <c r="B36" s="7" t="s">
        <v>75</v>
      </c>
      <c r="C36" s="9">
        <v>4161203</v>
      </c>
      <c r="D36" s="13"/>
      <c r="E36" s="37"/>
      <c r="F36" s="37"/>
      <c r="G36" s="37">
        <v>150</v>
      </c>
      <c r="H36" s="37"/>
      <c r="I36" s="37"/>
      <c r="J36" s="37"/>
      <c r="K36" s="37"/>
      <c r="L36" s="37"/>
      <c r="M36" s="37"/>
      <c r="N36" s="37"/>
      <c r="O36" s="37"/>
      <c r="P36" s="37"/>
      <c r="Q36" s="9">
        <v>215</v>
      </c>
      <c r="R36" s="9"/>
      <c r="S36" s="9"/>
      <c r="T36" s="5"/>
      <c r="U36" s="18">
        <f t="shared" si="1"/>
        <v>365</v>
      </c>
    </row>
    <row r="37" spans="1:21" x14ac:dyDescent="0.3">
      <c r="A37" s="20" t="str">
        <f t="shared" ref="A37:A68" si="2">COUNTIF($U$5:$U$575,"&gt;"&amp;$U$5:$U$575)+1&amp;REPT("-"&amp;COUNTIF($U$5:$U$575,"&gt;="&amp;$U$5:$U$575),COUNTIF($U$5:$U$575,U37)&gt;1)</f>
        <v>33</v>
      </c>
      <c r="B37" s="7" t="s">
        <v>136</v>
      </c>
      <c r="C37" s="9">
        <v>4108116</v>
      </c>
      <c r="D37" s="13"/>
      <c r="E37" s="9"/>
      <c r="F37" s="9"/>
      <c r="G37" s="5"/>
      <c r="H37" s="5"/>
      <c r="I37" s="9">
        <v>360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18">
        <f t="shared" ref="U37:U68" si="3">SUM(D37:T37)</f>
        <v>360</v>
      </c>
    </row>
    <row r="38" spans="1:21" x14ac:dyDescent="0.3">
      <c r="A38" s="20" t="str">
        <f t="shared" si="2"/>
        <v>34</v>
      </c>
      <c r="B38" s="7" t="s">
        <v>126</v>
      </c>
      <c r="C38" s="9">
        <v>54184975</v>
      </c>
      <c r="D38" s="9"/>
      <c r="E38" s="9"/>
      <c r="F38" s="9"/>
      <c r="G38" s="5"/>
      <c r="H38" s="5"/>
      <c r="I38" s="5"/>
      <c r="J38" s="5"/>
      <c r="K38" s="9">
        <v>130</v>
      </c>
      <c r="L38" s="5"/>
      <c r="M38" s="9">
        <v>110</v>
      </c>
      <c r="N38" s="9"/>
      <c r="O38" s="9"/>
      <c r="P38" s="9"/>
      <c r="Q38" s="9"/>
      <c r="R38" s="9">
        <v>110</v>
      </c>
      <c r="S38" s="9"/>
      <c r="T38" s="5"/>
      <c r="U38" s="18">
        <f t="shared" si="3"/>
        <v>350</v>
      </c>
    </row>
    <row r="39" spans="1:21" x14ac:dyDescent="0.3">
      <c r="A39" s="20" t="str">
        <f t="shared" si="2"/>
        <v>35</v>
      </c>
      <c r="B39" s="7" t="s">
        <v>205</v>
      </c>
      <c r="C39" s="9">
        <v>24108669</v>
      </c>
      <c r="D39" s="9"/>
      <c r="E39" s="9"/>
      <c r="F39" s="9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9">
        <v>215</v>
      </c>
      <c r="S39" s="9">
        <v>126</v>
      </c>
      <c r="T39" s="5"/>
      <c r="U39" s="18">
        <f t="shared" si="3"/>
        <v>341</v>
      </c>
    </row>
    <row r="40" spans="1:21" x14ac:dyDescent="0.3">
      <c r="A40" s="20" t="str">
        <f t="shared" si="2"/>
        <v>36</v>
      </c>
      <c r="B40" s="7" t="s">
        <v>80</v>
      </c>
      <c r="C40" s="9">
        <v>14122286</v>
      </c>
      <c r="D40" s="9"/>
      <c r="E40" s="9"/>
      <c r="F40" s="9"/>
      <c r="G40" s="5"/>
      <c r="H40" s="9">
        <v>190</v>
      </c>
      <c r="I40" s="9"/>
      <c r="J40" s="9"/>
      <c r="K40" s="9">
        <v>150</v>
      </c>
      <c r="L40" s="9"/>
      <c r="M40" s="9"/>
      <c r="N40" s="9"/>
      <c r="O40" s="9"/>
      <c r="P40" s="9"/>
      <c r="Q40" s="9"/>
      <c r="R40" s="9"/>
      <c r="S40" s="9"/>
      <c r="T40" s="5"/>
      <c r="U40" s="18">
        <f t="shared" si="3"/>
        <v>340</v>
      </c>
    </row>
    <row r="41" spans="1:21" x14ac:dyDescent="0.3">
      <c r="A41" s="20" t="str">
        <f t="shared" si="2"/>
        <v>37</v>
      </c>
      <c r="B41" s="7" t="s">
        <v>33</v>
      </c>
      <c r="C41" s="9">
        <v>34134015</v>
      </c>
      <c r="D41" s="13"/>
      <c r="E41" s="37">
        <v>202</v>
      </c>
      <c r="F41" s="37"/>
      <c r="G41" s="36"/>
      <c r="H41" s="36"/>
      <c r="I41" s="36"/>
      <c r="J41" s="36"/>
      <c r="K41" s="36"/>
      <c r="L41" s="9">
        <v>126</v>
      </c>
      <c r="M41" s="9"/>
      <c r="N41" s="9"/>
      <c r="O41" s="9"/>
      <c r="P41" s="9"/>
      <c r="Q41" s="9"/>
      <c r="R41" s="9"/>
      <c r="S41" s="9"/>
      <c r="T41" s="5"/>
      <c r="U41" s="18">
        <f t="shared" si="3"/>
        <v>328</v>
      </c>
    </row>
    <row r="42" spans="1:21" x14ac:dyDescent="0.3">
      <c r="A42" s="20" t="str">
        <f t="shared" si="2"/>
        <v>38</v>
      </c>
      <c r="B42" s="7" t="s">
        <v>32</v>
      </c>
      <c r="C42" s="9" t="s">
        <v>50</v>
      </c>
      <c r="D42" s="13"/>
      <c r="E42" s="37">
        <v>234</v>
      </c>
      <c r="F42" s="37"/>
      <c r="G42" s="36"/>
      <c r="H42" s="36"/>
      <c r="I42" s="36"/>
      <c r="J42" s="36"/>
      <c r="K42" s="36"/>
      <c r="L42" s="36"/>
      <c r="M42" s="36"/>
      <c r="N42" s="9">
        <v>91</v>
      </c>
      <c r="O42" s="9"/>
      <c r="P42" s="9"/>
      <c r="Q42" s="9"/>
      <c r="R42" s="9"/>
      <c r="S42" s="9"/>
      <c r="T42" s="5"/>
      <c r="U42" s="18">
        <f t="shared" si="3"/>
        <v>325</v>
      </c>
    </row>
    <row r="43" spans="1:21" x14ac:dyDescent="0.3">
      <c r="A43" s="20" t="str">
        <f t="shared" si="2"/>
        <v>39</v>
      </c>
      <c r="B43" s="7" t="s">
        <v>34</v>
      </c>
      <c r="C43" s="9">
        <v>24199044</v>
      </c>
      <c r="D43" s="13"/>
      <c r="E43" s="37">
        <v>169</v>
      </c>
      <c r="F43" s="37"/>
      <c r="G43" s="36"/>
      <c r="H43" s="36"/>
      <c r="I43" s="36"/>
      <c r="J43" s="36"/>
      <c r="K43" s="36"/>
      <c r="L43" s="9">
        <v>154</v>
      </c>
      <c r="M43" s="9"/>
      <c r="N43" s="9"/>
      <c r="O43" s="9"/>
      <c r="P43" s="9"/>
      <c r="Q43" s="9"/>
      <c r="R43" s="9"/>
      <c r="S43" s="9"/>
      <c r="T43" s="5"/>
      <c r="U43" s="18">
        <f t="shared" si="3"/>
        <v>323</v>
      </c>
    </row>
    <row r="44" spans="1:21" x14ac:dyDescent="0.3">
      <c r="A44" s="20" t="str">
        <f t="shared" si="2"/>
        <v>40</v>
      </c>
      <c r="B44" s="7" t="s">
        <v>83</v>
      </c>
      <c r="C44" s="9">
        <v>4122160</v>
      </c>
      <c r="D44" s="9"/>
      <c r="E44" s="9"/>
      <c r="F44" s="9"/>
      <c r="G44" s="5"/>
      <c r="H44" s="9">
        <v>130</v>
      </c>
      <c r="I44" s="9"/>
      <c r="J44" s="9"/>
      <c r="K44" s="9"/>
      <c r="L44" s="9"/>
      <c r="M44" s="9"/>
      <c r="N44" s="9"/>
      <c r="O44" s="9"/>
      <c r="P44" s="9"/>
      <c r="Q44" s="9">
        <v>190</v>
      </c>
      <c r="R44" s="9"/>
      <c r="S44" s="9"/>
      <c r="T44" s="5"/>
      <c r="U44" s="18">
        <f t="shared" si="3"/>
        <v>320</v>
      </c>
    </row>
    <row r="45" spans="1:21" x14ac:dyDescent="0.3">
      <c r="A45" s="20" t="str">
        <f t="shared" si="2"/>
        <v>41</v>
      </c>
      <c r="B45" s="7" t="s">
        <v>159</v>
      </c>
      <c r="C45" s="9">
        <v>4151887</v>
      </c>
      <c r="D45" s="9"/>
      <c r="E45" s="9"/>
      <c r="F45" s="9"/>
      <c r="G45" s="5"/>
      <c r="H45" s="5"/>
      <c r="I45" s="5"/>
      <c r="J45" s="5"/>
      <c r="K45" s="5"/>
      <c r="L45" s="5"/>
      <c r="M45" s="5"/>
      <c r="N45" s="9">
        <v>312</v>
      </c>
      <c r="O45" s="9"/>
      <c r="P45" s="9"/>
      <c r="Q45" s="9"/>
      <c r="R45" s="9"/>
      <c r="S45" s="9"/>
      <c r="T45" s="5"/>
      <c r="U45" s="18">
        <f t="shared" si="3"/>
        <v>312</v>
      </c>
    </row>
    <row r="46" spans="1:21" x14ac:dyDescent="0.3">
      <c r="A46" s="20" t="str">
        <f t="shared" si="2"/>
        <v>42</v>
      </c>
      <c r="B46" s="7" t="s">
        <v>95</v>
      </c>
      <c r="C46" s="9">
        <v>24105660</v>
      </c>
      <c r="D46" s="13"/>
      <c r="E46" s="9"/>
      <c r="F46" s="9"/>
      <c r="G46" s="5"/>
      <c r="H46" s="5"/>
      <c r="I46" s="5"/>
      <c r="J46" s="9">
        <v>121</v>
      </c>
      <c r="K46" s="9"/>
      <c r="L46" s="9"/>
      <c r="M46" s="9"/>
      <c r="N46" s="9"/>
      <c r="O46" s="9"/>
      <c r="P46" s="9"/>
      <c r="Q46" s="9"/>
      <c r="R46" s="9"/>
      <c r="S46" s="9">
        <v>182</v>
      </c>
      <c r="T46" s="5"/>
      <c r="U46" s="18">
        <f t="shared" si="3"/>
        <v>303</v>
      </c>
    </row>
    <row r="47" spans="1:21" x14ac:dyDescent="0.3">
      <c r="A47" s="20" t="str">
        <f t="shared" si="2"/>
        <v>43</v>
      </c>
      <c r="B47" s="7" t="s">
        <v>93</v>
      </c>
      <c r="C47" s="9">
        <v>4131002</v>
      </c>
      <c r="D47" s="13"/>
      <c r="E47" s="9"/>
      <c r="F47" s="9"/>
      <c r="G47" s="5"/>
      <c r="H47" s="5"/>
      <c r="I47" s="5"/>
      <c r="J47" s="9">
        <v>275</v>
      </c>
      <c r="K47" s="9"/>
      <c r="L47" s="9"/>
      <c r="M47" s="9"/>
      <c r="N47" s="9"/>
      <c r="O47" s="9"/>
      <c r="P47" s="9"/>
      <c r="Q47" s="9"/>
      <c r="R47" s="9"/>
      <c r="S47" s="9"/>
      <c r="T47" s="5"/>
      <c r="U47" s="18">
        <f t="shared" si="3"/>
        <v>275</v>
      </c>
    </row>
    <row r="48" spans="1:21" x14ac:dyDescent="0.3">
      <c r="A48" s="20" t="str">
        <f t="shared" si="2"/>
        <v>44</v>
      </c>
      <c r="B48" s="7" t="s">
        <v>96</v>
      </c>
      <c r="C48" s="9">
        <v>44144474</v>
      </c>
      <c r="D48" s="13"/>
      <c r="E48" s="9"/>
      <c r="F48" s="9"/>
      <c r="G48" s="5"/>
      <c r="H48" s="5"/>
      <c r="I48" s="5"/>
      <c r="J48" s="9">
        <v>77</v>
      </c>
      <c r="K48" s="9"/>
      <c r="L48" s="9"/>
      <c r="M48" s="9"/>
      <c r="N48" s="9"/>
      <c r="O48" s="9"/>
      <c r="P48" s="9"/>
      <c r="Q48" s="9"/>
      <c r="R48" s="9">
        <v>190</v>
      </c>
      <c r="S48" s="9"/>
      <c r="T48" s="5"/>
      <c r="U48" s="18">
        <f t="shared" si="3"/>
        <v>267</v>
      </c>
    </row>
    <row r="49" spans="1:21" x14ac:dyDescent="0.3">
      <c r="A49" s="20" t="str">
        <f t="shared" si="2"/>
        <v>45</v>
      </c>
      <c r="B49" s="7" t="s">
        <v>61</v>
      </c>
      <c r="C49" s="9">
        <v>13900544</v>
      </c>
      <c r="D49" s="13"/>
      <c r="E49" s="37"/>
      <c r="F49" s="37">
        <v>110</v>
      </c>
      <c r="G49" s="36"/>
      <c r="H49" s="36"/>
      <c r="I49" s="36"/>
      <c r="J49" s="9">
        <v>143</v>
      </c>
      <c r="K49" s="9"/>
      <c r="L49" s="9"/>
      <c r="M49" s="9"/>
      <c r="N49" s="9"/>
      <c r="O49" s="9"/>
      <c r="P49" s="9"/>
      <c r="Q49" s="9"/>
      <c r="R49" s="9"/>
      <c r="S49" s="9"/>
      <c r="T49" s="5"/>
      <c r="U49" s="18">
        <f t="shared" si="3"/>
        <v>253</v>
      </c>
    </row>
    <row r="50" spans="1:21" x14ac:dyDescent="0.3">
      <c r="A50" s="20" t="str">
        <f t="shared" si="2"/>
        <v>46-47</v>
      </c>
      <c r="B50" s="7" t="s">
        <v>197</v>
      </c>
      <c r="C50" s="9">
        <v>4122488</v>
      </c>
      <c r="D50" s="9"/>
      <c r="E50" s="9"/>
      <c r="F50" s="9"/>
      <c r="G50" s="5"/>
      <c r="H50" s="5"/>
      <c r="I50" s="5"/>
      <c r="J50" s="5"/>
      <c r="K50" s="5"/>
      <c r="L50" s="5"/>
      <c r="M50" s="5"/>
      <c r="N50" s="5"/>
      <c r="O50" s="5"/>
      <c r="P50" s="5"/>
      <c r="Q50" s="9">
        <v>250</v>
      </c>
      <c r="R50" s="9"/>
      <c r="S50" s="9"/>
      <c r="T50" s="5"/>
      <c r="U50" s="18">
        <f t="shared" si="3"/>
        <v>250</v>
      </c>
    </row>
    <row r="51" spans="1:21" x14ac:dyDescent="0.3">
      <c r="A51" s="20" t="str">
        <f t="shared" si="2"/>
        <v>46-47</v>
      </c>
      <c r="B51" s="7" t="s">
        <v>177</v>
      </c>
      <c r="C51" s="9">
        <v>14108577</v>
      </c>
      <c r="D51" s="9"/>
      <c r="E51" s="9"/>
      <c r="F51" s="9"/>
      <c r="G51" s="5"/>
      <c r="H51" s="5"/>
      <c r="I51" s="5"/>
      <c r="J51" s="5"/>
      <c r="K51" s="5"/>
      <c r="L51" s="5"/>
      <c r="M51" s="5"/>
      <c r="N51" s="5"/>
      <c r="O51" s="9">
        <v>250</v>
      </c>
      <c r="P51" s="9"/>
      <c r="Q51" s="9"/>
      <c r="R51" s="9"/>
      <c r="S51" s="9"/>
      <c r="T51" s="5"/>
      <c r="U51" s="18">
        <f t="shared" si="3"/>
        <v>250</v>
      </c>
    </row>
    <row r="52" spans="1:21" x14ac:dyDescent="0.3">
      <c r="A52" s="20" t="str">
        <f t="shared" si="2"/>
        <v>48-49</v>
      </c>
      <c r="B52" s="7" t="s">
        <v>186</v>
      </c>
      <c r="C52" s="9">
        <v>4150120</v>
      </c>
      <c r="D52" s="13"/>
      <c r="E52" s="9"/>
      <c r="F52" s="9"/>
      <c r="G52" s="5"/>
      <c r="H52" s="5"/>
      <c r="I52" s="5"/>
      <c r="J52" s="5"/>
      <c r="K52" s="5"/>
      <c r="L52" s="5"/>
      <c r="M52" s="5"/>
      <c r="N52" s="5"/>
      <c r="O52" s="5"/>
      <c r="P52" s="9">
        <v>238</v>
      </c>
      <c r="Q52" s="9"/>
      <c r="R52" s="9"/>
      <c r="S52" s="9"/>
      <c r="T52" s="5"/>
      <c r="U52" s="18">
        <f t="shared" si="3"/>
        <v>238</v>
      </c>
    </row>
    <row r="53" spans="1:21" x14ac:dyDescent="0.3">
      <c r="A53" s="20" t="str">
        <f t="shared" si="2"/>
        <v>48-49</v>
      </c>
      <c r="B53" s="7" t="s">
        <v>215</v>
      </c>
      <c r="C53" s="9">
        <v>4137329</v>
      </c>
      <c r="D53" s="9"/>
      <c r="E53" s="9"/>
      <c r="F53" s="9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9">
        <v>237.99999999999997</v>
      </c>
      <c r="T53" s="5"/>
      <c r="U53" s="18">
        <f t="shared" si="3"/>
        <v>237.99999999999997</v>
      </c>
    </row>
    <row r="54" spans="1:21" x14ac:dyDescent="0.3">
      <c r="A54" s="20" t="str">
        <f t="shared" si="2"/>
        <v>50</v>
      </c>
      <c r="B54" s="7" t="s">
        <v>139</v>
      </c>
      <c r="C54" s="9">
        <v>4119150</v>
      </c>
      <c r="D54" s="13"/>
      <c r="E54" s="9"/>
      <c r="F54" s="9"/>
      <c r="G54" s="5"/>
      <c r="H54" s="5"/>
      <c r="I54" s="9">
        <v>225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8">
        <f t="shared" si="3"/>
        <v>225</v>
      </c>
    </row>
    <row r="55" spans="1:21" x14ac:dyDescent="0.3">
      <c r="A55" s="20" t="str">
        <f t="shared" si="2"/>
        <v>51</v>
      </c>
      <c r="B55" s="7" t="s">
        <v>167</v>
      </c>
      <c r="C55" s="9">
        <v>24175480</v>
      </c>
      <c r="D55" s="9"/>
      <c r="E55" s="9"/>
      <c r="F55" s="9"/>
      <c r="G55" s="5"/>
      <c r="H55" s="5"/>
      <c r="I55" s="5"/>
      <c r="J55" s="5"/>
      <c r="K55" s="5"/>
      <c r="L55" s="5"/>
      <c r="M55" s="5"/>
      <c r="N55" s="9">
        <v>91</v>
      </c>
      <c r="O55" s="9"/>
      <c r="P55" s="9"/>
      <c r="Q55" s="9"/>
      <c r="R55" s="9"/>
      <c r="S55" s="9">
        <v>126</v>
      </c>
      <c r="T55" s="5"/>
      <c r="U55" s="18">
        <f t="shared" si="3"/>
        <v>217</v>
      </c>
    </row>
    <row r="56" spans="1:21" x14ac:dyDescent="0.3">
      <c r="A56" s="20" t="str">
        <f t="shared" si="2"/>
        <v>52-53</v>
      </c>
      <c r="B56" s="7" t="s">
        <v>111</v>
      </c>
      <c r="C56" s="9">
        <v>24124621</v>
      </c>
      <c r="D56" s="13"/>
      <c r="E56" s="9"/>
      <c r="F56" s="9"/>
      <c r="G56" s="5"/>
      <c r="H56" s="5"/>
      <c r="I56" s="5"/>
      <c r="J56" s="5"/>
      <c r="K56" s="5"/>
      <c r="L56" s="9">
        <v>210</v>
      </c>
      <c r="M56" s="9"/>
      <c r="N56" s="9"/>
      <c r="O56" s="9"/>
      <c r="P56" s="9"/>
      <c r="Q56" s="9"/>
      <c r="R56" s="9"/>
      <c r="S56" s="9"/>
      <c r="T56" s="5"/>
      <c r="U56" s="18">
        <f t="shared" si="3"/>
        <v>210</v>
      </c>
    </row>
    <row r="57" spans="1:21" x14ac:dyDescent="0.3">
      <c r="A57" s="20" t="str">
        <f t="shared" si="2"/>
        <v>52-53</v>
      </c>
      <c r="B57" s="7" t="s">
        <v>187</v>
      </c>
      <c r="C57" s="9">
        <v>44105681</v>
      </c>
      <c r="D57" s="13"/>
      <c r="E57" s="9"/>
      <c r="F57" s="9"/>
      <c r="G57" s="5"/>
      <c r="H57" s="5"/>
      <c r="I57" s="5"/>
      <c r="J57" s="5"/>
      <c r="K57" s="5"/>
      <c r="L57" s="5"/>
      <c r="M57" s="5"/>
      <c r="N57" s="5"/>
      <c r="O57" s="5"/>
      <c r="P57" s="9">
        <v>210</v>
      </c>
      <c r="Q57" s="9"/>
      <c r="R57" s="9"/>
      <c r="S57" s="9"/>
      <c r="T57" s="5"/>
      <c r="U57" s="18">
        <f t="shared" si="3"/>
        <v>210</v>
      </c>
    </row>
    <row r="58" spans="1:21" x14ac:dyDescent="0.3">
      <c r="A58" s="20" t="str">
        <f t="shared" si="2"/>
        <v>54</v>
      </c>
      <c r="B58" s="7" t="s">
        <v>39</v>
      </c>
      <c r="C58" s="9">
        <v>24105074</v>
      </c>
      <c r="D58" s="13"/>
      <c r="E58" s="37">
        <v>65</v>
      </c>
      <c r="F58" s="37"/>
      <c r="G58" s="36"/>
      <c r="H58" s="36"/>
      <c r="I58" s="9">
        <v>135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5"/>
      <c r="U58" s="18">
        <f t="shared" si="3"/>
        <v>200</v>
      </c>
    </row>
    <row r="59" spans="1:21" x14ac:dyDescent="0.3">
      <c r="A59" s="20" t="str">
        <f t="shared" si="2"/>
        <v>55-56</v>
      </c>
      <c r="B59" s="7" t="s">
        <v>140</v>
      </c>
      <c r="C59" s="9">
        <v>4147332</v>
      </c>
      <c r="D59" s="13"/>
      <c r="E59" s="9"/>
      <c r="F59" s="9"/>
      <c r="G59" s="5"/>
      <c r="H59" s="5"/>
      <c r="I59" s="9">
        <v>195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8">
        <f t="shared" si="3"/>
        <v>195</v>
      </c>
    </row>
    <row r="60" spans="1:21" x14ac:dyDescent="0.3">
      <c r="A60" s="20" t="str">
        <f t="shared" si="2"/>
        <v>55-56</v>
      </c>
      <c r="B60" s="7" t="s">
        <v>161</v>
      </c>
      <c r="C60" s="9">
        <v>24111716</v>
      </c>
      <c r="D60" s="9"/>
      <c r="E60" s="9"/>
      <c r="F60" s="9"/>
      <c r="G60" s="5"/>
      <c r="H60" s="5"/>
      <c r="I60" s="5"/>
      <c r="J60" s="5"/>
      <c r="K60" s="5"/>
      <c r="L60" s="5"/>
      <c r="M60" s="5"/>
      <c r="N60" s="9">
        <v>195</v>
      </c>
      <c r="O60" s="9"/>
      <c r="P60" s="9"/>
      <c r="Q60" s="9"/>
      <c r="R60" s="9"/>
      <c r="S60" s="9"/>
      <c r="T60" s="5"/>
      <c r="U60" s="18">
        <f t="shared" si="3"/>
        <v>195</v>
      </c>
    </row>
    <row r="61" spans="1:21" x14ac:dyDescent="0.3">
      <c r="A61" s="20" t="str">
        <f t="shared" si="2"/>
        <v>57-58</v>
      </c>
      <c r="B61" s="7" t="s">
        <v>59</v>
      </c>
      <c r="C61" s="9">
        <v>4182146</v>
      </c>
      <c r="D61" s="13"/>
      <c r="E61" s="37"/>
      <c r="F61" s="37">
        <v>190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5"/>
      <c r="U61" s="18">
        <f t="shared" si="3"/>
        <v>190</v>
      </c>
    </row>
    <row r="62" spans="1:21" x14ac:dyDescent="0.3">
      <c r="A62" s="20" t="str">
        <f t="shared" si="2"/>
        <v>57-58</v>
      </c>
      <c r="B62" s="7" t="s">
        <v>178</v>
      </c>
      <c r="C62" s="9">
        <v>14110180</v>
      </c>
      <c r="D62" s="9"/>
      <c r="E62" s="9"/>
      <c r="F62" s="9"/>
      <c r="G62" s="5"/>
      <c r="H62" s="5"/>
      <c r="I62" s="5"/>
      <c r="J62" s="5"/>
      <c r="K62" s="5"/>
      <c r="L62" s="5"/>
      <c r="M62" s="5"/>
      <c r="N62" s="5"/>
      <c r="O62" s="9">
        <v>190</v>
      </c>
      <c r="P62" s="9"/>
      <c r="Q62" s="9"/>
      <c r="R62" s="9"/>
      <c r="S62" s="9"/>
      <c r="T62" s="5"/>
      <c r="U62" s="18">
        <f t="shared" si="3"/>
        <v>190</v>
      </c>
    </row>
    <row r="63" spans="1:21" x14ac:dyDescent="0.3">
      <c r="A63" s="20" t="str">
        <f t="shared" si="2"/>
        <v>59-61</v>
      </c>
      <c r="B63" s="7" t="s">
        <v>199</v>
      </c>
      <c r="C63" s="9">
        <v>24121657</v>
      </c>
      <c r="D63" s="9"/>
      <c r="E63" s="9"/>
      <c r="F63" s="9"/>
      <c r="G63" s="5"/>
      <c r="H63" s="5"/>
      <c r="I63" s="5"/>
      <c r="J63" s="5"/>
      <c r="K63" s="5"/>
      <c r="L63" s="5"/>
      <c r="M63" s="5"/>
      <c r="N63" s="5"/>
      <c r="O63" s="5"/>
      <c r="P63" s="5"/>
      <c r="Q63" s="9">
        <v>170</v>
      </c>
      <c r="R63" s="9"/>
      <c r="S63" s="9"/>
      <c r="T63" s="5"/>
      <c r="U63" s="18">
        <f t="shared" si="3"/>
        <v>170</v>
      </c>
    </row>
    <row r="64" spans="1:21" x14ac:dyDescent="0.3">
      <c r="A64" s="20" t="str">
        <f t="shared" si="2"/>
        <v>59-61</v>
      </c>
      <c r="B64" s="7" t="s">
        <v>74</v>
      </c>
      <c r="C64" s="9">
        <v>4172426</v>
      </c>
      <c r="D64" s="13"/>
      <c r="E64" s="37"/>
      <c r="F64" s="37"/>
      <c r="G64" s="37">
        <v>170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5"/>
      <c r="U64" s="18">
        <f t="shared" si="3"/>
        <v>170</v>
      </c>
    </row>
    <row r="65" spans="1:21" x14ac:dyDescent="0.3">
      <c r="A65" s="20" t="str">
        <f t="shared" si="2"/>
        <v>59-61</v>
      </c>
      <c r="B65" s="7" t="s">
        <v>81</v>
      </c>
      <c r="C65" s="9">
        <v>4119932</v>
      </c>
      <c r="D65" s="9"/>
      <c r="E65" s="9"/>
      <c r="F65" s="9"/>
      <c r="G65" s="5"/>
      <c r="H65" s="9">
        <v>170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5"/>
      <c r="U65" s="18">
        <f t="shared" si="3"/>
        <v>170</v>
      </c>
    </row>
    <row r="66" spans="1:21" x14ac:dyDescent="0.3">
      <c r="A66" s="20" t="str">
        <f t="shared" si="2"/>
        <v>62</v>
      </c>
      <c r="B66" s="7" t="s">
        <v>162</v>
      </c>
      <c r="C66" s="9">
        <v>884715</v>
      </c>
      <c r="D66" s="9"/>
      <c r="E66" s="9"/>
      <c r="F66" s="9"/>
      <c r="G66" s="5"/>
      <c r="H66" s="5"/>
      <c r="I66" s="5"/>
      <c r="J66" s="5"/>
      <c r="K66" s="5"/>
      <c r="L66" s="5"/>
      <c r="M66" s="5"/>
      <c r="N66" s="9">
        <v>169</v>
      </c>
      <c r="O66" s="9"/>
      <c r="P66" s="9"/>
      <c r="Q66" s="9"/>
      <c r="R66" s="9"/>
      <c r="S66" s="9"/>
      <c r="T66" s="5"/>
      <c r="U66" s="18">
        <f t="shared" si="3"/>
        <v>169</v>
      </c>
    </row>
    <row r="67" spans="1:21" x14ac:dyDescent="0.3">
      <c r="A67" s="20" t="str">
        <f t="shared" si="2"/>
        <v>63-67</v>
      </c>
      <c r="B67" s="7" t="s">
        <v>200</v>
      </c>
      <c r="C67" s="9">
        <v>4133650</v>
      </c>
      <c r="D67" s="9"/>
      <c r="E67" s="9"/>
      <c r="F67" s="9"/>
      <c r="G67" s="5"/>
      <c r="H67" s="5"/>
      <c r="I67" s="5"/>
      <c r="J67" s="5"/>
      <c r="K67" s="5"/>
      <c r="L67" s="5"/>
      <c r="M67" s="5"/>
      <c r="N67" s="5"/>
      <c r="O67" s="5"/>
      <c r="P67" s="5"/>
      <c r="Q67" s="9">
        <v>150</v>
      </c>
      <c r="R67" s="9"/>
      <c r="S67" s="9"/>
      <c r="T67" s="5"/>
      <c r="U67" s="18">
        <f t="shared" si="3"/>
        <v>150</v>
      </c>
    </row>
    <row r="68" spans="1:21" x14ac:dyDescent="0.3">
      <c r="A68" s="20" t="str">
        <f t="shared" si="2"/>
        <v>63-67</v>
      </c>
      <c r="B68" s="7" t="s">
        <v>82</v>
      </c>
      <c r="C68" s="9">
        <v>4192770</v>
      </c>
      <c r="D68" s="9"/>
      <c r="E68" s="9"/>
      <c r="F68" s="9"/>
      <c r="G68" s="5"/>
      <c r="H68" s="9">
        <v>150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5"/>
      <c r="U68" s="18">
        <f t="shared" si="3"/>
        <v>150</v>
      </c>
    </row>
    <row r="69" spans="1:21" x14ac:dyDescent="0.3">
      <c r="A69" s="20" t="str">
        <f t="shared" ref="A69:A87" si="4">COUNTIF($U$5:$U$575,"&gt;"&amp;$U$5:$U$575)+1&amp;REPT("-"&amp;COUNTIF($U$5:$U$575,"&gt;="&amp;$U$5:$U$575),COUNTIF($U$5:$U$575,U69)&gt;1)</f>
        <v>63-67</v>
      </c>
      <c r="B69" s="7" t="s">
        <v>153</v>
      </c>
      <c r="C69" s="9">
        <v>24176729</v>
      </c>
      <c r="D69" s="9"/>
      <c r="E69" s="9"/>
      <c r="F69" s="9"/>
      <c r="G69" s="5"/>
      <c r="H69" s="5"/>
      <c r="I69" s="5"/>
      <c r="J69" s="5"/>
      <c r="K69" s="5"/>
      <c r="L69" s="5"/>
      <c r="M69" s="9">
        <v>150</v>
      </c>
      <c r="N69" s="9"/>
      <c r="O69" s="9"/>
      <c r="P69" s="9"/>
      <c r="Q69" s="9"/>
      <c r="R69" s="9"/>
      <c r="S69" s="9"/>
      <c r="T69" s="5"/>
      <c r="U69" s="18">
        <f t="shared" ref="U69:U100" si="5">SUM(D69:T69)</f>
        <v>150</v>
      </c>
    </row>
    <row r="70" spans="1:21" x14ac:dyDescent="0.3">
      <c r="A70" s="20" t="str">
        <f t="shared" si="4"/>
        <v>63-67</v>
      </c>
      <c r="B70" s="7" t="s">
        <v>206</v>
      </c>
      <c r="C70" s="9">
        <v>4148215</v>
      </c>
      <c r="D70" s="9"/>
      <c r="E70" s="9"/>
      <c r="F70" s="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9">
        <v>150</v>
      </c>
      <c r="S70" s="9"/>
      <c r="T70" s="5"/>
      <c r="U70" s="18">
        <f t="shared" si="5"/>
        <v>150</v>
      </c>
    </row>
    <row r="71" spans="1:21" x14ac:dyDescent="0.3">
      <c r="A71" s="20" t="str">
        <f t="shared" si="4"/>
        <v>63-67</v>
      </c>
      <c r="B71" s="7" t="s">
        <v>179</v>
      </c>
      <c r="C71" s="9">
        <v>14103931</v>
      </c>
      <c r="D71" s="9"/>
      <c r="E71" s="9"/>
      <c r="F71" s="9"/>
      <c r="G71" s="5"/>
      <c r="H71" s="5"/>
      <c r="I71" s="5"/>
      <c r="J71" s="5"/>
      <c r="K71" s="5"/>
      <c r="L71" s="5"/>
      <c r="M71" s="5"/>
      <c r="N71" s="5"/>
      <c r="O71" s="9">
        <v>150</v>
      </c>
      <c r="P71" s="9"/>
      <c r="Q71" s="9"/>
      <c r="R71" s="9"/>
      <c r="S71" s="9"/>
      <c r="T71" s="5"/>
      <c r="U71" s="18">
        <f t="shared" si="5"/>
        <v>150</v>
      </c>
    </row>
    <row r="72" spans="1:21" x14ac:dyDescent="0.3">
      <c r="A72" s="20" t="str">
        <f t="shared" si="4"/>
        <v>68-69</v>
      </c>
      <c r="B72" s="7" t="s">
        <v>163</v>
      </c>
      <c r="C72" s="9">
        <v>4181247</v>
      </c>
      <c r="D72" s="9"/>
      <c r="E72" s="9"/>
      <c r="F72" s="9"/>
      <c r="G72" s="5"/>
      <c r="H72" s="5"/>
      <c r="I72" s="5"/>
      <c r="J72" s="5"/>
      <c r="K72" s="5"/>
      <c r="L72" s="5"/>
      <c r="M72" s="5"/>
      <c r="N72" s="9">
        <v>143</v>
      </c>
      <c r="O72" s="9"/>
      <c r="P72" s="9"/>
      <c r="Q72" s="9"/>
      <c r="R72" s="9"/>
      <c r="S72" s="9"/>
      <c r="T72" s="5"/>
      <c r="U72" s="18">
        <f t="shared" si="5"/>
        <v>143</v>
      </c>
    </row>
    <row r="73" spans="1:21" x14ac:dyDescent="0.3">
      <c r="A73" s="20" t="str">
        <f t="shared" si="4"/>
        <v>68-69</v>
      </c>
      <c r="B73" s="7" t="s">
        <v>35</v>
      </c>
      <c r="C73" s="9">
        <v>24113433</v>
      </c>
      <c r="D73" s="13"/>
      <c r="E73" s="37">
        <v>143</v>
      </c>
      <c r="F73" s="37"/>
      <c r="G73" s="36"/>
      <c r="H73" s="36"/>
      <c r="I73" s="9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5"/>
      <c r="U73" s="18">
        <f t="shared" si="5"/>
        <v>143</v>
      </c>
    </row>
    <row r="74" spans="1:21" x14ac:dyDescent="0.3">
      <c r="A74" s="20" t="str">
        <f t="shared" si="4"/>
        <v>70</v>
      </c>
      <c r="B74" s="7" t="s">
        <v>145</v>
      </c>
      <c r="C74" s="9">
        <v>24108260</v>
      </c>
      <c r="D74" s="13"/>
      <c r="E74" s="9"/>
      <c r="F74" s="9"/>
      <c r="G74" s="5"/>
      <c r="H74" s="5"/>
      <c r="I74" s="9">
        <v>135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8">
        <f t="shared" si="5"/>
        <v>135</v>
      </c>
    </row>
    <row r="75" spans="1:21" x14ac:dyDescent="0.3">
      <c r="A75" s="20" t="str">
        <f t="shared" si="4"/>
        <v>71-72</v>
      </c>
      <c r="B75" s="7" t="s">
        <v>207</v>
      </c>
      <c r="C75" s="9">
        <v>24292508</v>
      </c>
      <c r="D75" s="9"/>
      <c r="E75" s="9"/>
      <c r="F75" s="9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9">
        <v>130</v>
      </c>
      <c r="S75" s="9"/>
      <c r="T75" s="5"/>
      <c r="U75" s="18">
        <f t="shared" si="5"/>
        <v>130</v>
      </c>
    </row>
    <row r="76" spans="1:21" x14ac:dyDescent="0.3">
      <c r="A76" s="20" t="str">
        <f t="shared" si="4"/>
        <v>71-72</v>
      </c>
      <c r="B76" s="7" t="s">
        <v>76</v>
      </c>
      <c r="C76" s="9">
        <v>13702076</v>
      </c>
      <c r="D76" s="13"/>
      <c r="E76" s="37"/>
      <c r="F76" s="37"/>
      <c r="G76" s="37">
        <v>130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5"/>
      <c r="U76" s="18">
        <f t="shared" si="5"/>
        <v>130</v>
      </c>
    </row>
    <row r="77" spans="1:21" x14ac:dyDescent="0.3">
      <c r="A77" s="20" t="str">
        <f t="shared" si="4"/>
        <v>73-76</v>
      </c>
      <c r="B77" s="7" t="s">
        <v>115</v>
      </c>
      <c r="C77" s="9">
        <v>4119711</v>
      </c>
      <c r="D77" s="13"/>
      <c r="E77" s="9"/>
      <c r="F77" s="9"/>
      <c r="G77" s="5"/>
      <c r="H77" s="5"/>
      <c r="I77" s="5"/>
      <c r="J77" s="5"/>
      <c r="K77" s="5"/>
      <c r="L77" s="9">
        <v>126</v>
      </c>
      <c r="M77" s="9"/>
      <c r="N77" s="9"/>
      <c r="O77" s="9"/>
      <c r="P77" s="9"/>
      <c r="Q77" s="9"/>
      <c r="R77" s="9"/>
      <c r="S77" s="9"/>
      <c r="T77" s="5"/>
      <c r="U77" s="18">
        <f t="shared" si="5"/>
        <v>126</v>
      </c>
    </row>
    <row r="78" spans="1:21" x14ac:dyDescent="0.3">
      <c r="A78" s="20" t="str">
        <f t="shared" si="4"/>
        <v>73-76</v>
      </c>
      <c r="B78" s="7" t="s">
        <v>116</v>
      </c>
      <c r="C78" s="9">
        <v>4195752</v>
      </c>
      <c r="D78" s="13"/>
      <c r="E78" s="9"/>
      <c r="F78" s="9"/>
      <c r="G78" s="5"/>
      <c r="H78" s="5"/>
      <c r="I78" s="5"/>
      <c r="J78" s="5"/>
      <c r="K78" s="5"/>
      <c r="L78" s="9">
        <v>126</v>
      </c>
      <c r="M78" s="9"/>
      <c r="N78" s="9"/>
      <c r="O78" s="9"/>
      <c r="P78" s="9"/>
      <c r="Q78" s="9"/>
      <c r="R78" s="9"/>
      <c r="S78" s="9"/>
      <c r="T78" s="5"/>
      <c r="U78" s="18">
        <f t="shared" si="5"/>
        <v>126</v>
      </c>
    </row>
    <row r="79" spans="1:21" x14ac:dyDescent="0.3">
      <c r="A79" s="20" t="str">
        <f t="shared" si="4"/>
        <v>73-76</v>
      </c>
      <c r="B79" s="7" t="s">
        <v>217</v>
      </c>
      <c r="C79" s="9">
        <v>34101257</v>
      </c>
      <c r="D79" s="9"/>
      <c r="E79" s="9"/>
      <c r="F79" s="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9">
        <v>126</v>
      </c>
      <c r="T79" s="5"/>
      <c r="U79" s="18">
        <f t="shared" si="5"/>
        <v>126</v>
      </c>
    </row>
    <row r="80" spans="1:21" x14ac:dyDescent="0.3">
      <c r="A80" s="20" t="str">
        <f t="shared" si="4"/>
        <v>73-76</v>
      </c>
      <c r="B80" s="7" t="s">
        <v>216</v>
      </c>
      <c r="C80" s="9">
        <v>24159565</v>
      </c>
      <c r="D80" s="9"/>
      <c r="E80" s="9"/>
      <c r="F80" s="9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9">
        <v>125.99999999999999</v>
      </c>
      <c r="T80" s="5"/>
      <c r="U80" s="18">
        <f t="shared" si="5"/>
        <v>125.99999999999999</v>
      </c>
    </row>
    <row r="81" spans="1:21" x14ac:dyDescent="0.3">
      <c r="A81" s="20" t="str">
        <f t="shared" si="4"/>
        <v>77-78</v>
      </c>
      <c r="B81" s="7" t="s">
        <v>77</v>
      </c>
      <c r="C81" s="9">
        <v>4199731</v>
      </c>
      <c r="D81" s="13"/>
      <c r="E81" s="37"/>
      <c r="F81" s="37"/>
      <c r="G81" s="37">
        <v>110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5"/>
      <c r="U81" s="18">
        <f t="shared" si="5"/>
        <v>110</v>
      </c>
    </row>
    <row r="82" spans="1:21" x14ac:dyDescent="0.3">
      <c r="A82" s="20" t="str">
        <f t="shared" si="4"/>
        <v>77-78</v>
      </c>
      <c r="B82" s="7" t="s">
        <v>127</v>
      </c>
      <c r="C82" s="9">
        <v>4162340</v>
      </c>
      <c r="D82" s="9"/>
      <c r="E82" s="9"/>
      <c r="F82" s="9"/>
      <c r="G82" s="5"/>
      <c r="H82" s="5"/>
      <c r="I82" s="5"/>
      <c r="J82" s="5"/>
      <c r="K82" s="9">
        <v>110</v>
      </c>
      <c r="L82" s="5"/>
      <c r="M82" s="5"/>
      <c r="N82" s="5"/>
      <c r="O82" s="5"/>
      <c r="P82" s="5"/>
      <c r="Q82" s="5"/>
      <c r="R82" s="5"/>
      <c r="S82" s="5"/>
      <c r="T82" s="5"/>
      <c r="U82" s="18">
        <f t="shared" si="5"/>
        <v>110</v>
      </c>
    </row>
    <row r="83" spans="1:21" x14ac:dyDescent="0.3">
      <c r="A83" s="20" t="str">
        <f t="shared" si="4"/>
        <v>79-82</v>
      </c>
      <c r="B83" s="7" t="s">
        <v>170</v>
      </c>
      <c r="C83" s="9">
        <v>24119350</v>
      </c>
      <c r="D83" s="9"/>
      <c r="E83" s="9"/>
      <c r="F83" s="9"/>
      <c r="G83" s="5"/>
      <c r="H83" s="5"/>
      <c r="I83" s="5"/>
      <c r="J83" s="5"/>
      <c r="K83" s="5"/>
      <c r="L83" s="5"/>
      <c r="M83" s="5"/>
      <c r="N83" s="9">
        <v>91</v>
      </c>
      <c r="O83" s="9"/>
      <c r="P83" s="9"/>
      <c r="Q83" s="9"/>
      <c r="R83" s="9"/>
      <c r="S83" s="9"/>
      <c r="T83" s="5"/>
      <c r="U83" s="18">
        <f t="shared" si="5"/>
        <v>91</v>
      </c>
    </row>
    <row r="84" spans="1:21" x14ac:dyDescent="0.3">
      <c r="A84" s="20" t="str">
        <f t="shared" si="4"/>
        <v>79-82</v>
      </c>
      <c r="B84" s="7" t="s">
        <v>171</v>
      </c>
      <c r="C84" s="9">
        <v>34152153</v>
      </c>
      <c r="D84" s="9"/>
      <c r="E84" s="9"/>
      <c r="F84" s="9"/>
      <c r="G84" s="5"/>
      <c r="H84" s="5"/>
      <c r="I84" s="5"/>
      <c r="J84" s="5"/>
      <c r="K84" s="5"/>
      <c r="L84" s="5"/>
      <c r="M84" s="5"/>
      <c r="N84" s="9">
        <v>91</v>
      </c>
      <c r="O84" s="9"/>
      <c r="P84" s="9"/>
      <c r="Q84" s="9"/>
      <c r="R84" s="9"/>
      <c r="S84" s="9"/>
      <c r="T84" s="5"/>
      <c r="U84" s="18">
        <f t="shared" si="5"/>
        <v>91</v>
      </c>
    </row>
    <row r="85" spans="1:21" x14ac:dyDescent="0.3">
      <c r="A85" s="20" t="str">
        <f t="shared" si="4"/>
        <v>79-82</v>
      </c>
      <c r="B85" s="7" t="s">
        <v>164</v>
      </c>
      <c r="C85" s="9">
        <v>24175471</v>
      </c>
      <c r="D85" s="9"/>
      <c r="E85" s="9"/>
      <c r="F85" s="9"/>
      <c r="G85" s="5"/>
      <c r="H85" s="5"/>
      <c r="I85" s="5"/>
      <c r="J85" s="5"/>
      <c r="K85" s="5"/>
      <c r="L85" s="5"/>
      <c r="M85" s="5"/>
      <c r="N85" s="9">
        <v>91</v>
      </c>
      <c r="O85" s="9"/>
      <c r="P85" s="9"/>
      <c r="Q85" s="9"/>
      <c r="R85" s="9"/>
      <c r="S85" s="9"/>
      <c r="T85" s="5"/>
      <c r="U85" s="18">
        <f t="shared" si="5"/>
        <v>91</v>
      </c>
    </row>
    <row r="86" spans="1:21" x14ac:dyDescent="0.3">
      <c r="A86" s="20" t="str">
        <f t="shared" si="4"/>
        <v>79-82</v>
      </c>
      <c r="B86" s="7" t="s">
        <v>169</v>
      </c>
      <c r="C86" s="9">
        <v>4162714</v>
      </c>
      <c r="D86" s="9"/>
      <c r="E86" s="9"/>
      <c r="F86" s="9"/>
      <c r="G86" s="5"/>
      <c r="H86" s="5"/>
      <c r="I86" s="5"/>
      <c r="J86" s="5"/>
      <c r="K86" s="5"/>
      <c r="L86" s="5"/>
      <c r="M86" s="5"/>
      <c r="N86" s="9">
        <v>91</v>
      </c>
      <c r="O86" s="9"/>
      <c r="P86" s="9"/>
      <c r="Q86" s="9"/>
      <c r="R86" s="9"/>
      <c r="S86" s="9"/>
      <c r="T86" s="5"/>
      <c r="U86" s="18">
        <f t="shared" si="5"/>
        <v>91</v>
      </c>
    </row>
    <row r="87" spans="1:21" x14ac:dyDescent="0.3">
      <c r="A87" s="20" t="str">
        <f t="shared" si="4"/>
        <v>83-84</v>
      </c>
      <c r="B87" s="7" t="s">
        <v>38</v>
      </c>
      <c r="C87" s="9">
        <v>4151976</v>
      </c>
      <c r="D87" s="13"/>
      <c r="E87" s="37">
        <v>65</v>
      </c>
      <c r="F87" s="37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5"/>
      <c r="U87" s="18">
        <f t="shared" si="5"/>
        <v>65</v>
      </c>
    </row>
    <row r="88" spans="1:21" x14ac:dyDescent="0.3">
      <c r="A88" s="20" t="str">
        <f t="shared" ref="A88:A90" si="6">COUNTIF($U$5:$U$575,"&gt;"&amp;$U$5:$U$575)+1&amp;REPT("-"&amp;COUNTIF($U$5:$U$575,"&gt;="&amp;$U$5:$U$575),COUNTIF($U$5:$U$575,U88)&gt;1)</f>
        <v>83-84</v>
      </c>
      <c r="B88" s="7" t="s">
        <v>40</v>
      </c>
      <c r="C88" s="9">
        <v>24174220</v>
      </c>
      <c r="D88" s="13"/>
      <c r="E88" s="37">
        <v>65</v>
      </c>
      <c r="F88" s="37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5"/>
      <c r="U88" s="18">
        <f t="shared" si="5"/>
        <v>65</v>
      </c>
    </row>
    <row r="89" spans="1:21" x14ac:dyDescent="0.3">
      <c r="A89" s="20" t="str">
        <f t="shared" si="6"/>
        <v>85</v>
      </c>
      <c r="B89" s="7" t="s">
        <v>97</v>
      </c>
      <c r="C89" s="9">
        <v>4117751</v>
      </c>
      <c r="D89" s="13"/>
      <c r="E89" s="9"/>
      <c r="F89" s="9"/>
      <c r="G89" s="5"/>
      <c r="H89" s="5"/>
      <c r="I89" s="5"/>
      <c r="J89" s="9">
        <v>55</v>
      </c>
      <c r="K89" s="9"/>
      <c r="L89" s="9"/>
      <c r="M89" s="9"/>
      <c r="N89" s="9"/>
      <c r="O89" s="9"/>
      <c r="P89" s="9"/>
      <c r="Q89" s="9"/>
      <c r="R89" s="9"/>
      <c r="S89" s="9"/>
      <c r="T89" s="5"/>
      <c r="U89" s="18">
        <f t="shared" si="5"/>
        <v>55</v>
      </c>
    </row>
    <row r="90" spans="1:21" x14ac:dyDescent="0.3">
      <c r="A90" s="20" t="str">
        <f t="shared" si="6"/>
        <v>86</v>
      </c>
      <c r="B90" s="7" t="s">
        <v>98</v>
      </c>
      <c r="C90" s="9">
        <v>44196008</v>
      </c>
      <c r="D90" s="13"/>
      <c r="E90" s="9"/>
      <c r="F90" s="9"/>
      <c r="G90" s="5"/>
      <c r="H90" s="5"/>
      <c r="I90" s="5"/>
      <c r="J90" s="9">
        <v>44</v>
      </c>
      <c r="K90" s="9"/>
      <c r="L90" s="9"/>
      <c r="M90" s="9"/>
      <c r="N90" s="9"/>
      <c r="O90" s="9"/>
      <c r="P90" s="9"/>
      <c r="Q90" s="9"/>
      <c r="R90" s="9"/>
      <c r="S90" s="9"/>
      <c r="T90" s="5"/>
      <c r="U90" s="18">
        <f t="shared" si="5"/>
        <v>44</v>
      </c>
    </row>
  </sheetData>
  <sortState xmlns:xlrd2="http://schemas.microsoft.com/office/spreadsheetml/2017/richdata2" ref="B5:U90">
    <sortCondition descending="1" ref="U5:U90"/>
    <sortCondition ref="B5:B90"/>
  </sortState>
  <phoneticPr fontId="9" type="noConversion"/>
  <conditionalFormatting sqref="B5:B43">
    <cfRule type="duplicateValues" dxfId="0" priority="8"/>
  </conditionalFormatting>
  <hyperlinks>
    <hyperlink ref="D4" location="'1-Геленджик'!A1" display="Геленджик" xr:uid="{77076BCC-D2EA-46B6-8C0E-B9A541E75AD3}"/>
    <hyperlink ref="E4" location="'2-Казань'!A1" display="Казань" xr:uid="{ABEB410C-8BD6-4A2B-8D8B-86F2BEF2218D}"/>
    <hyperlink ref="F4" location="'3-Анапа'!A1" display="Анапа" xr:uid="{FBFD990B-BA89-4C0F-8D50-492FCB510A9E}"/>
    <hyperlink ref="G4" location="'4-Туапсе'!A1" display="Туапсе" xr:uid="{000A784B-5C99-4DFA-9F4C-75687BFD0E08}"/>
    <hyperlink ref="H4" location="'5-Алушта'!A1" display="Алушта" xr:uid="{01E2D545-C2AB-4C1C-9DA5-F6AE965566E2}"/>
    <hyperlink ref="L4" location="'9-Екатеринбург'!A1" display="Екатерин-бург" xr:uid="{330EF47D-5BF8-4DD8-AE80-AE2B01353946}"/>
    <hyperlink ref="I4" location="'6-Москва'!A1" display="Москва" xr:uid="{AE87507F-F6D7-48C6-B696-EFF768319546}"/>
    <hyperlink ref="M4" location="'10-Ольгинка'!A1" display="Ольгинка" xr:uid="{CA73737D-3A8B-4726-8532-8155FCDEC416}"/>
    <hyperlink ref="P4" location="'13-Челябинск'!A1" display="Челябинск" xr:uid="{24389E2A-CDB6-4F6E-AFEF-7597611C0173}"/>
    <hyperlink ref="Q4" location="'14-Сочи'!A1" display="Сочи" xr:uid="{6C2DE8ED-9DC2-43A8-87DB-691A3417A20C}"/>
    <hyperlink ref="R4" location="'15-Сочи 2'!A1" display="Сочи 2" xr:uid="{FE4F3517-0886-4382-A028-3935C4C78E94}"/>
  </hyperlinks>
  <pageMargins left="0.7" right="0.7" top="0.75" bottom="0.75" header="0.3" footer="0.3"/>
  <pageSetup paperSize="9" orientation="portrait" r:id="rId1"/>
  <ignoredErrors>
    <ignoredError sqref="U5:U9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40D33-3F18-47EB-9A7E-BDF134482649}">
  <dimension ref="A1:F23"/>
  <sheetViews>
    <sheetView workbookViewId="0"/>
  </sheetViews>
  <sheetFormatPr defaultRowHeight="14.4" x14ac:dyDescent="0.3"/>
  <cols>
    <col min="1" max="1" width="7.109375" customWidth="1"/>
    <col min="2" max="2" width="21.5546875" customWidth="1"/>
    <col min="3" max="3" width="25.6640625" customWidth="1"/>
    <col min="4" max="4" width="19.5546875" customWidth="1"/>
    <col min="5" max="5" width="12.109375" customWidth="1"/>
    <col min="6" max="6" width="25.6640625" customWidth="1"/>
  </cols>
  <sheetData>
    <row r="1" spans="1:6" ht="18" x14ac:dyDescent="0.35">
      <c r="A1" s="1" t="s">
        <v>19</v>
      </c>
      <c r="C1" s="2"/>
    </row>
    <row r="2" spans="1:6" ht="18" x14ac:dyDescent="0.35">
      <c r="A2" s="1" t="s">
        <v>102</v>
      </c>
      <c r="C2" s="2"/>
    </row>
    <row r="3" spans="1:6" ht="18" x14ac:dyDescent="0.35">
      <c r="A3" s="1" t="s">
        <v>103</v>
      </c>
      <c r="C3" s="2"/>
    </row>
    <row r="4" spans="1:6" ht="18" x14ac:dyDescent="0.35">
      <c r="A4" s="1" t="s">
        <v>104</v>
      </c>
      <c r="C4" s="2"/>
    </row>
    <row r="5" spans="1:6" ht="18" x14ac:dyDescent="0.35">
      <c r="A5" s="15" t="s">
        <v>150</v>
      </c>
      <c r="C5" s="2"/>
    </row>
    <row r="6" spans="1:6" x14ac:dyDescent="0.3">
      <c r="C6" s="2"/>
    </row>
    <row r="7" spans="1:6" ht="15.6" x14ac:dyDescent="0.3">
      <c r="A7" s="3" t="s">
        <v>0</v>
      </c>
      <c r="C7" s="2"/>
    </row>
    <row r="8" spans="1:6" ht="15.6" x14ac:dyDescent="0.3">
      <c r="A8" s="3"/>
      <c r="C8" s="2"/>
    </row>
    <row r="9" spans="1:6" x14ac:dyDescent="0.3">
      <c r="A9" s="4" t="s">
        <v>2</v>
      </c>
      <c r="B9" s="4" t="s">
        <v>5</v>
      </c>
      <c r="C9" s="10" t="s">
        <v>4</v>
      </c>
      <c r="D9" s="11" t="s">
        <v>8</v>
      </c>
      <c r="E9" s="12" t="s">
        <v>1</v>
      </c>
      <c r="F9" s="11" t="s">
        <v>3</v>
      </c>
    </row>
    <row r="10" spans="1:6" x14ac:dyDescent="0.3">
      <c r="A10" s="6">
        <v>1</v>
      </c>
      <c r="B10" s="7" t="s">
        <v>105</v>
      </c>
      <c r="C10" s="7" t="s">
        <v>118</v>
      </c>
      <c r="D10" s="13">
        <v>36299</v>
      </c>
      <c r="E10" s="9">
        <v>24171735</v>
      </c>
      <c r="F10" s="9">
        <v>560</v>
      </c>
    </row>
    <row r="11" spans="1:6" x14ac:dyDescent="0.3">
      <c r="A11" s="6">
        <v>2</v>
      </c>
      <c r="B11" s="7" t="s">
        <v>106</v>
      </c>
      <c r="C11" s="7" t="s">
        <v>46</v>
      </c>
      <c r="D11" s="13">
        <v>31053</v>
      </c>
      <c r="E11" s="9">
        <v>4140419</v>
      </c>
      <c r="F11" s="9">
        <v>490</v>
      </c>
    </row>
    <row r="12" spans="1:6" x14ac:dyDescent="0.3">
      <c r="A12" s="6">
        <v>3</v>
      </c>
      <c r="B12" s="7" t="s">
        <v>107</v>
      </c>
      <c r="C12" s="7" t="s">
        <v>119</v>
      </c>
      <c r="D12" s="13">
        <v>29969</v>
      </c>
      <c r="E12" s="9">
        <v>4132181</v>
      </c>
      <c r="F12" s="9">
        <v>434</v>
      </c>
    </row>
    <row r="13" spans="1:6" x14ac:dyDescent="0.3">
      <c r="A13" s="6">
        <v>4</v>
      </c>
      <c r="B13" s="7" t="s">
        <v>14</v>
      </c>
      <c r="C13" s="7" t="s">
        <v>15</v>
      </c>
      <c r="D13" s="13">
        <v>37641</v>
      </c>
      <c r="E13" s="9">
        <v>24198455</v>
      </c>
      <c r="F13" s="9">
        <v>385</v>
      </c>
    </row>
    <row r="14" spans="1:6" x14ac:dyDescent="0.3">
      <c r="A14" s="6">
        <v>5</v>
      </c>
      <c r="B14" s="7" t="s">
        <v>108</v>
      </c>
      <c r="C14" s="7" t="s">
        <v>10</v>
      </c>
      <c r="D14" s="13">
        <v>32748</v>
      </c>
      <c r="E14" s="9">
        <v>4173708</v>
      </c>
      <c r="F14" s="9">
        <v>336</v>
      </c>
    </row>
    <row r="15" spans="1:6" x14ac:dyDescent="0.3">
      <c r="A15" s="6">
        <v>6</v>
      </c>
      <c r="B15" s="7" t="s">
        <v>109</v>
      </c>
      <c r="C15" s="7" t="s">
        <v>48</v>
      </c>
      <c r="D15" s="13">
        <v>29825</v>
      </c>
      <c r="E15" s="9">
        <v>4127870</v>
      </c>
      <c r="F15" s="9">
        <v>263</v>
      </c>
    </row>
    <row r="16" spans="1:6" x14ac:dyDescent="0.3">
      <c r="A16" s="6">
        <v>7</v>
      </c>
      <c r="B16" s="7" t="s">
        <v>110</v>
      </c>
      <c r="C16" s="7" t="s">
        <v>44</v>
      </c>
      <c r="D16" s="13">
        <v>30250</v>
      </c>
      <c r="E16" s="9">
        <v>4138716</v>
      </c>
      <c r="F16" s="9">
        <v>263</v>
      </c>
    </row>
    <row r="17" spans="1:6" x14ac:dyDescent="0.3">
      <c r="A17" s="6">
        <v>8</v>
      </c>
      <c r="B17" s="7" t="s">
        <v>111</v>
      </c>
      <c r="C17" s="7" t="s">
        <v>44</v>
      </c>
      <c r="D17" s="13">
        <v>34771</v>
      </c>
      <c r="E17" s="9">
        <v>24124621</v>
      </c>
      <c r="F17" s="9">
        <v>210</v>
      </c>
    </row>
    <row r="18" spans="1:6" x14ac:dyDescent="0.3">
      <c r="A18" s="6">
        <v>9</v>
      </c>
      <c r="B18" s="7" t="s">
        <v>112</v>
      </c>
      <c r="C18" s="7" t="s">
        <v>120</v>
      </c>
      <c r="D18" s="13">
        <v>24629</v>
      </c>
      <c r="E18" s="9">
        <v>4105109</v>
      </c>
      <c r="F18" s="9">
        <v>182</v>
      </c>
    </row>
    <row r="19" spans="1:6" x14ac:dyDescent="0.3">
      <c r="A19" s="6">
        <v>10</v>
      </c>
      <c r="B19" s="7" t="s">
        <v>113</v>
      </c>
      <c r="C19" s="7" t="s">
        <v>44</v>
      </c>
      <c r="D19" s="13">
        <v>37090</v>
      </c>
      <c r="E19" s="9">
        <v>24199044</v>
      </c>
      <c r="F19" s="9">
        <v>154</v>
      </c>
    </row>
    <row r="20" spans="1:6" x14ac:dyDescent="0.3">
      <c r="A20" s="6">
        <v>11</v>
      </c>
      <c r="B20" s="7" t="s">
        <v>114</v>
      </c>
      <c r="C20" s="7" t="s">
        <v>7</v>
      </c>
      <c r="D20" s="13">
        <v>28107</v>
      </c>
      <c r="E20" s="9">
        <v>4121341</v>
      </c>
      <c r="F20" s="9">
        <v>126</v>
      </c>
    </row>
    <row r="21" spans="1:6" x14ac:dyDescent="0.3">
      <c r="A21" s="6">
        <v>12</v>
      </c>
      <c r="B21" s="7" t="s">
        <v>115</v>
      </c>
      <c r="C21" s="7" t="s">
        <v>119</v>
      </c>
      <c r="D21" s="13">
        <v>25808</v>
      </c>
      <c r="E21" s="9">
        <v>4119711</v>
      </c>
      <c r="F21" s="9">
        <v>126</v>
      </c>
    </row>
    <row r="22" spans="1:6" x14ac:dyDescent="0.3">
      <c r="A22" s="6">
        <v>13</v>
      </c>
      <c r="B22" s="7" t="s">
        <v>116</v>
      </c>
      <c r="C22" s="7" t="s">
        <v>48</v>
      </c>
      <c r="D22" s="13">
        <v>33393</v>
      </c>
      <c r="E22" s="9">
        <v>4195752</v>
      </c>
      <c r="F22" s="9">
        <v>126</v>
      </c>
    </row>
    <row r="23" spans="1:6" x14ac:dyDescent="0.3">
      <c r="A23" s="6">
        <v>14</v>
      </c>
      <c r="B23" s="7" t="s">
        <v>117</v>
      </c>
      <c r="C23" s="7" t="s">
        <v>43</v>
      </c>
      <c r="D23" s="13">
        <v>37974</v>
      </c>
      <c r="E23" s="9">
        <v>34134015</v>
      </c>
      <c r="F23" s="9">
        <v>126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61ED7-FFDC-4572-B013-772A052093B2}">
  <dimension ref="A1:F16"/>
  <sheetViews>
    <sheetView workbookViewId="0"/>
  </sheetViews>
  <sheetFormatPr defaultRowHeight="14.4" x14ac:dyDescent="0.3"/>
  <cols>
    <col min="1" max="1" width="7.109375" customWidth="1"/>
    <col min="2" max="2" width="23.109375" customWidth="1"/>
    <col min="3" max="3" width="24.33203125" customWidth="1"/>
    <col min="4" max="4" width="13.77734375" customWidth="1"/>
    <col min="5" max="5" width="10.109375" customWidth="1"/>
    <col min="6" max="6" width="27" customWidth="1"/>
  </cols>
  <sheetData>
    <row r="1" spans="1:6" ht="18" x14ac:dyDescent="0.35">
      <c r="A1" s="1" t="s">
        <v>19</v>
      </c>
      <c r="C1" s="2"/>
    </row>
    <row r="2" spans="1:6" ht="18" x14ac:dyDescent="0.35">
      <c r="A2" s="1" t="s">
        <v>147</v>
      </c>
      <c r="C2" s="2"/>
    </row>
    <row r="3" spans="1:6" ht="18" x14ac:dyDescent="0.35">
      <c r="A3" s="1" t="s">
        <v>148</v>
      </c>
      <c r="C3" s="2"/>
    </row>
    <row r="4" spans="1:6" ht="18" x14ac:dyDescent="0.35">
      <c r="A4" s="1" t="s">
        <v>149</v>
      </c>
      <c r="C4" s="2"/>
    </row>
    <row r="5" spans="1:6" ht="18" x14ac:dyDescent="0.35">
      <c r="A5" s="15" t="s">
        <v>151</v>
      </c>
      <c r="C5" s="2"/>
    </row>
    <row r="6" spans="1:6" x14ac:dyDescent="0.3">
      <c r="C6" s="2"/>
    </row>
    <row r="7" spans="1:6" ht="15.6" x14ac:dyDescent="0.3">
      <c r="A7" s="3" t="s">
        <v>0</v>
      </c>
      <c r="C7" s="2"/>
    </row>
    <row r="8" spans="1:6" ht="15.6" x14ac:dyDescent="0.3">
      <c r="A8" s="3"/>
      <c r="C8" s="2"/>
    </row>
    <row r="9" spans="1:6" x14ac:dyDescent="0.3">
      <c r="A9" s="4" t="s">
        <v>2</v>
      </c>
      <c r="B9" s="4" t="s">
        <v>5</v>
      </c>
      <c r="C9" s="10" t="s">
        <v>4</v>
      </c>
      <c r="D9" s="11" t="s">
        <v>8</v>
      </c>
      <c r="E9" s="12" t="s">
        <v>1</v>
      </c>
      <c r="F9" s="11" t="s">
        <v>3</v>
      </c>
    </row>
    <row r="10" spans="1:6" x14ac:dyDescent="0.3">
      <c r="A10" s="6">
        <v>1</v>
      </c>
      <c r="B10" s="7" t="s">
        <v>152</v>
      </c>
      <c r="C10" s="7" t="s">
        <v>7</v>
      </c>
      <c r="D10" s="9">
        <v>1997</v>
      </c>
      <c r="E10" s="9">
        <v>4145097</v>
      </c>
      <c r="F10" s="9">
        <v>250</v>
      </c>
    </row>
    <row r="11" spans="1:6" x14ac:dyDescent="0.3">
      <c r="A11" s="6">
        <v>2</v>
      </c>
      <c r="B11" s="7" t="s">
        <v>13</v>
      </c>
      <c r="C11" s="7" t="s">
        <v>7</v>
      </c>
      <c r="D11" s="9">
        <v>2000</v>
      </c>
      <c r="E11" s="9">
        <v>24183555</v>
      </c>
      <c r="F11" s="9">
        <v>215</v>
      </c>
    </row>
    <row r="12" spans="1:6" x14ac:dyDescent="0.3">
      <c r="A12" s="6">
        <v>3</v>
      </c>
      <c r="B12" s="7" t="s">
        <v>23</v>
      </c>
      <c r="C12" s="7" t="s">
        <v>16</v>
      </c>
      <c r="D12" s="9">
        <v>1998</v>
      </c>
      <c r="E12" s="9">
        <v>24101923</v>
      </c>
      <c r="F12" s="9">
        <v>190</v>
      </c>
    </row>
    <row r="13" spans="1:6" x14ac:dyDescent="0.3">
      <c r="A13" s="6">
        <v>4</v>
      </c>
      <c r="B13" s="7" t="s">
        <v>60</v>
      </c>
      <c r="C13" s="7" t="s">
        <v>16</v>
      </c>
      <c r="D13" s="9">
        <v>1996</v>
      </c>
      <c r="E13" s="9">
        <v>4101286</v>
      </c>
      <c r="F13" s="9">
        <v>170</v>
      </c>
    </row>
    <row r="14" spans="1:6" x14ac:dyDescent="0.3">
      <c r="A14" s="6">
        <v>5</v>
      </c>
      <c r="B14" s="7" t="s">
        <v>153</v>
      </c>
      <c r="C14" s="7" t="s">
        <v>154</v>
      </c>
      <c r="D14" s="9">
        <v>2000</v>
      </c>
      <c r="E14" s="9">
        <v>24176729</v>
      </c>
      <c r="F14" s="9">
        <v>150</v>
      </c>
    </row>
    <row r="15" spans="1:6" x14ac:dyDescent="0.3">
      <c r="A15" s="6">
        <v>6</v>
      </c>
      <c r="B15" s="7" t="s">
        <v>71</v>
      </c>
      <c r="C15" s="7" t="s">
        <v>7</v>
      </c>
      <c r="D15" s="9">
        <v>1986</v>
      </c>
      <c r="E15" s="9">
        <v>4129199</v>
      </c>
      <c r="F15" s="9">
        <v>130</v>
      </c>
    </row>
    <row r="16" spans="1:6" x14ac:dyDescent="0.3">
      <c r="A16" s="6">
        <v>7</v>
      </c>
      <c r="B16" s="7" t="s">
        <v>126</v>
      </c>
      <c r="C16" s="7" t="s">
        <v>16</v>
      </c>
      <c r="D16" s="9">
        <v>2007</v>
      </c>
      <c r="E16" s="9">
        <v>54184975</v>
      </c>
      <c r="F16" s="9">
        <v>110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FFB69-58E3-4022-B5B8-9DDC298A25DE}">
  <dimension ref="A1:J26"/>
  <sheetViews>
    <sheetView workbookViewId="0"/>
  </sheetViews>
  <sheetFormatPr defaultRowHeight="14.4" x14ac:dyDescent="0.3"/>
  <cols>
    <col min="1" max="1" width="7" customWidth="1"/>
    <col min="2" max="2" width="22.6640625" customWidth="1"/>
    <col min="3" max="3" width="21.109375" customWidth="1"/>
    <col min="4" max="4" width="14.33203125" customWidth="1"/>
    <col min="5" max="5" width="13.21875" customWidth="1"/>
    <col min="6" max="6" width="28.77734375" customWidth="1"/>
  </cols>
  <sheetData>
    <row r="1" spans="1:10" ht="18" x14ac:dyDescent="0.35">
      <c r="A1" s="1" t="s">
        <v>19</v>
      </c>
      <c r="C1" s="2"/>
    </row>
    <row r="2" spans="1:10" ht="18" x14ac:dyDescent="0.35">
      <c r="A2" s="1" t="s">
        <v>156</v>
      </c>
      <c r="C2" s="2"/>
    </row>
    <row r="3" spans="1:10" ht="18" x14ac:dyDescent="0.35">
      <c r="A3" s="1" t="s">
        <v>157</v>
      </c>
      <c r="C3" s="2"/>
    </row>
    <row r="4" spans="1:10" ht="18" x14ac:dyDescent="0.35">
      <c r="A4" s="1" t="s">
        <v>158</v>
      </c>
      <c r="C4" s="2"/>
    </row>
    <row r="5" spans="1:10" ht="18" x14ac:dyDescent="0.35">
      <c r="A5" s="43" t="s">
        <v>172</v>
      </c>
      <c r="C5" s="2"/>
    </row>
    <row r="6" spans="1:10" x14ac:dyDescent="0.3">
      <c r="C6" s="2"/>
    </row>
    <row r="7" spans="1:10" ht="15.6" x14ac:dyDescent="0.3">
      <c r="A7" s="3" t="s">
        <v>0</v>
      </c>
      <c r="C7" s="2"/>
    </row>
    <row r="8" spans="1:10" ht="15.6" x14ac:dyDescent="0.3">
      <c r="A8" s="3"/>
      <c r="C8" s="2"/>
    </row>
    <row r="9" spans="1:10" x14ac:dyDescent="0.3">
      <c r="A9" s="4" t="s">
        <v>2</v>
      </c>
      <c r="B9" s="4" t="s">
        <v>5</v>
      </c>
      <c r="C9" s="10" t="s">
        <v>4</v>
      </c>
      <c r="D9" s="11" t="s">
        <v>8</v>
      </c>
      <c r="E9" s="12" t="s">
        <v>1</v>
      </c>
      <c r="F9" s="11" t="s">
        <v>3</v>
      </c>
    </row>
    <row r="10" spans="1:10" x14ac:dyDescent="0.3">
      <c r="A10" s="6">
        <v>1</v>
      </c>
      <c r="B10" s="7" t="s">
        <v>134</v>
      </c>
      <c r="C10" s="7" t="s">
        <v>7</v>
      </c>
      <c r="D10" s="9">
        <v>1976</v>
      </c>
      <c r="E10" s="9">
        <v>4113403</v>
      </c>
      <c r="F10" s="9">
        <v>455</v>
      </c>
      <c r="I10" s="44"/>
      <c r="J10" s="45"/>
    </row>
    <row r="11" spans="1:10" x14ac:dyDescent="0.3">
      <c r="A11" s="6">
        <v>2</v>
      </c>
      <c r="B11" s="7" t="s">
        <v>30</v>
      </c>
      <c r="C11" s="7" t="s">
        <v>42</v>
      </c>
      <c r="D11" s="9">
        <v>1974</v>
      </c>
      <c r="E11" s="9">
        <v>4122763</v>
      </c>
      <c r="F11" s="9">
        <v>397</v>
      </c>
      <c r="I11" s="44"/>
      <c r="J11" s="45"/>
    </row>
    <row r="12" spans="1:10" x14ac:dyDescent="0.3">
      <c r="A12" s="6">
        <v>3</v>
      </c>
      <c r="B12" s="7" t="s">
        <v>114</v>
      </c>
      <c r="C12" s="7" t="s">
        <v>7</v>
      </c>
      <c r="D12" s="9">
        <v>1976</v>
      </c>
      <c r="E12" s="9">
        <v>4121341</v>
      </c>
      <c r="F12" s="9">
        <v>351</v>
      </c>
      <c r="I12" s="44"/>
      <c r="J12" s="45"/>
    </row>
    <row r="13" spans="1:10" x14ac:dyDescent="0.3">
      <c r="A13" s="6">
        <v>4</v>
      </c>
      <c r="B13" s="7" t="s">
        <v>159</v>
      </c>
      <c r="C13" s="7" t="s">
        <v>9</v>
      </c>
      <c r="D13" s="9">
        <v>1984</v>
      </c>
      <c r="E13" s="9">
        <v>4151887</v>
      </c>
      <c r="F13" s="9">
        <v>312</v>
      </c>
      <c r="I13" s="44"/>
      <c r="J13" s="45"/>
    </row>
    <row r="14" spans="1:10" x14ac:dyDescent="0.3">
      <c r="A14" s="6">
        <v>5</v>
      </c>
      <c r="B14" s="7" t="s">
        <v>112</v>
      </c>
      <c r="C14" s="7" t="s">
        <v>120</v>
      </c>
      <c r="D14" s="9">
        <v>1967</v>
      </c>
      <c r="E14" s="9">
        <v>4105109</v>
      </c>
      <c r="F14" s="9">
        <v>273</v>
      </c>
      <c r="I14" s="44"/>
      <c r="J14" s="45"/>
    </row>
    <row r="15" spans="1:10" x14ac:dyDescent="0.3">
      <c r="A15" s="6">
        <v>6</v>
      </c>
      <c r="B15" s="7" t="s">
        <v>160</v>
      </c>
      <c r="C15" s="7" t="s">
        <v>41</v>
      </c>
      <c r="D15" s="9">
        <v>1997</v>
      </c>
      <c r="E15" s="9">
        <v>24153729</v>
      </c>
      <c r="F15" s="9">
        <v>234</v>
      </c>
      <c r="I15" s="44"/>
      <c r="J15" s="45"/>
    </row>
    <row r="16" spans="1:10" x14ac:dyDescent="0.3">
      <c r="A16" s="6">
        <v>7</v>
      </c>
      <c r="B16" s="7" t="s">
        <v>161</v>
      </c>
      <c r="C16" s="7" t="s">
        <v>9</v>
      </c>
      <c r="D16" s="9">
        <v>1992</v>
      </c>
      <c r="E16" s="9">
        <v>24111716</v>
      </c>
      <c r="F16" s="9">
        <v>195</v>
      </c>
      <c r="I16" s="44"/>
      <c r="J16" s="45"/>
    </row>
    <row r="17" spans="1:10" x14ac:dyDescent="0.3">
      <c r="A17" s="6">
        <v>8</v>
      </c>
      <c r="B17" s="7" t="s">
        <v>162</v>
      </c>
      <c r="C17" s="7" t="s">
        <v>43</v>
      </c>
      <c r="D17" s="9">
        <v>2000</v>
      </c>
      <c r="E17" s="9">
        <v>884715</v>
      </c>
      <c r="F17" s="9">
        <v>169</v>
      </c>
      <c r="I17" s="44"/>
      <c r="J17" s="45"/>
    </row>
    <row r="18" spans="1:10" x14ac:dyDescent="0.3">
      <c r="A18" s="6">
        <v>9</v>
      </c>
      <c r="B18" s="7" t="s">
        <v>163</v>
      </c>
      <c r="C18" s="7" t="s">
        <v>9</v>
      </c>
      <c r="D18" s="9">
        <v>1990</v>
      </c>
      <c r="E18" s="9">
        <v>4181247</v>
      </c>
      <c r="F18" s="9">
        <v>143</v>
      </c>
      <c r="I18" s="44"/>
      <c r="J18" s="45"/>
    </row>
    <row r="19" spans="1:10" x14ac:dyDescent="0.3">
      <c r="A19" s="6">
        <v>10</v>
      </c>
      <c r="B19" s="7" t="s">
        <v>94</v>
      </c>
      <c r="C19" s="7" t="s">
        <v>9</v>
      </c>
      <c r="D19" s="9">
        <v>1990</v>
      </c>
      <c r="E19" s="9">
        <v>4171055</v>
      </c>
      <c r="F19" s="9">
        <v>117</v>
      </c>
      <c r="I19" s="44"/>
      <c r="J19" s="45"/>
    </row>
    <row r="20" spans="1:10" x14ac:dyDescent="0.3">
      <c r="A20" s="6">
        <v>11</v>
      </c>
      <c r="B20" s="7" t="s">
        <v>164</v>
      </c>
      <c r="C20" s="7" t="s">
        <v>7</v>
      </c>
      <c r="D20" s="9">
        <v>2000</v>
      </c>
      <c r="E20" s="9">
        <v>24175471</v>
      </c>
      <c r="F20" s="9">
        <v>91</v>
      </c>
      <c r="I20" s="44"/>
      <c r="J20" s="45"/>
    </row>
    <row r="21" spans="1:10" x14ac:dyDescent="0.3">
      <c r="A21" s="6">
        <v>12</v>
      </c>
      <c r="B21" s="7" t="s">
        <v>165</v>
      </c>
      <c r="C21" s="7" t="s">
        <v>9</v>
      </c>
      <c r="D21" s="9">
        <v>2003</v>
      </c>
      <c r="E21" s="9">
        <v>34119962</v>
      </c>
      <c r="F21" s="9">
        <v>91</v>
      </c>
    </row>
    <row r="22" spans="1:10" x14ac:dyDescent="0.3">
      <c r="A22" s="6">
        <v>13</v>
      </c>
      <c r="B22" s="7" t="s">
        <v>166</v>
      </c>
      <c r="C22" s="7" t="s">
        <v>7</v>
      </c>
      <c r="D22" s="9">
        <v>1999</v>
      </c>
      <c r="E22" s="9">
        <v>24180327</v>
      </c>
      <c r="F22" s="9">
        <v>91</v>
      </c>
    </row>
    <row r="23" spans="1:10" x14ac:dyDescent="0.3">
      <c r="A23" s="6">
        <v>14</v>
      </c>
      <c r="B23" s="7" t="s">
        <v>167</v>
      </c>
      <c r="C23" s="7" t="s">
        <v>168</v>
      </c>
      <c r="D23" s="9">
        <v>2000</v>
      </c>
      <c r="E23" s="9">
        <v>24175480</v>
      </c>
      <c r="F23" s="9">
        <v>91</v>
      </c>
    </row>
    <row r="24" spans="1:10" x14ac:dyDescent="0.3">
      <c r="A24" s="6">
        <v>15</v>
      </c>
      <c r="B24" s="7" t="s">
        <v>169</v>
      </c>
      <c r="C24" s="7" t="s">
        <v>9</v>
      </c>
      <c r="D24" s="9">
        <v>1965</v>
      </c>
      <c r="E24" s="9">
        <v>4162714</v>
      </c>
      <c r="F24" s="9">
        <v>91</v>
      </c>
    </row>
    <row r="25" spans="1:10" x14ac:dyDescent="0.3">
      <c r="A25" s="6">
        <v>16</v>
      </c>
      <c r="B25" s="7" t="s">
        <v>170</v>
      </c>
      <c r="C25" s="7" t="s">
        <v>9</v>
      </c>
      <c r="D25" s="9">
        <v>1993</v>
      </c>
      <c r="E25" s="9">
        <v>24119350</v>
      </c>
      <c r="F25" s="9">
        <v>91</v>
      </c>
    </row>
    <row r="26" spans="1:10" x14ac:dyDescent="0.3">
      <c r="A26" s="6">
        <v>17</v>
      </c>
      <c r="B26" s="7" t="s">
        <v>171</v>
      </c>
      <c r="C26" s="7" t="s">
        <v>9</v>
      </c>
      <c r="D26" s="9">
        <v>1999</v>
      </c>
      <c r="E26" s="9">
        <v>34152153</v>
      </c>
      <c r="F26" s="9">
        <v>91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BF305-E92A-45D8-A2AB-0145A9D9047B}">
  <dimension ref="A1:F14"/>
  <sheetViews>
    <sheetView workbookViewId="0"/>
  </sheetViews>
  <sheetFormatPr defaultRowHeight="14.4" x14ac:dyDescent="0.3"/>
  <cols>
    <col min="1" max="1" width="6.77734375" customWidth="1"/>
    <col min="2" max="2" width="25.44140625" customWidth="1"/>
    <col min="3" max="3" width="20.109375" customWidth="1"/>
    <col min="4" max="4" width="15.21875" customWidth="1"/>
    <col min="5" max="5" width="11.44140625" customWidth="1"/>
    <col min="6" max="6" width="25.88671875" customWidth="1"/>
  </cols>
  <sheetData>
    <row r="1" spans="1:6" ht="18" x14ac:dyDescent="0.35">
      <c r="A1" s="1" t="s">
        <v>19</v>
      </c>
      <c r="C1" s="2"/>
    </row>
    <row r="2" spans="1:6" ht="18" x14ac:dyDescent="0.35">
      <c r="A2" s="1" t="s">
        <v>173</v>
      </c>
      <c r="C2" s="2"/>
    </row>
    <row r="3" spans="1:6" ht="18" x14ac:dyDescent="0.35">
      <c r="A3" s="1" t="s">
        <v>174</v>
      </c>
      <c r="C3" s="2"/>
    </row>
    <row r="4" spans="1:6" ht="18" x14ac:dyDescent="0.35">
      <c r="A4" s="1" t="s">
        <v>175</v>
      </c>
      <c r="C4" s="2"/>
    </row>
    <row r="5" spans="1:6" ht="18" x14ac:dyDescent="0.35">
      <c r="A5" s="15" t="s">
        <v>176</v>
      </c>
      <c r="C5" s="2"/>
    </row>
    <row r="6" spans="1:6" x14ac:dyDescent="0.3">
      <c r="C6" s="2"/>
    </row>
    <row r="7" spans="1:6" ht="15.6" x14ac:dyDescent="0.3">
      <c r="A7" s="3" t="s">
        <v>0</v>
      </c>
      <c r="C7" s="2"/>
    </row>
    <row r="8" spans="1:6" ht="15.6" x14ac:dyDescent="0.3">
      <c r="A8" s="3"/>
      <c r="C8" s="2"/>
    </row>
    <row r="9" spans="1:6" x14ac:dyDescent="0.3">
      <c r="A9" s="4" t="s">
        <v>2</v>
      </c>
      <c r="B9" s="4" t="s">
        <v>5</v>
      </c>
      <c r="C9" s="10" t="s">
        <v>4</v>
      </c>
      <c r="D9" s="11" t="s">
        <v>8</v>
      </c>
      <c r="E9" s="12" t="s">
        <v>1</v>
      </c>
      <c r="F9" s="11" t="s">
        <v>3</v>
      </c>
    </row>
    <row r="10" spans="1:6" x14ac:dyDescent="0.3">
      <c r="A10" s="6">
        <v>1</v>
      </c>
      <c r="B10" s="7" t="s">
        <v>177</v>
      </c>
      <c r="C10" s="7" t="s">
        <v>62</v>
      </c>
      <c r="D10" s="9">
        <v>1985</v>
      </c>
      <c r="E10" s="9">
        <v>14108577</v>
      </c>
      <c r="F10" s="9">
        <v>250</v>
      </c>
    </row>
    <row r="11" spans="1:6" x14ac:dyDescent="0.3">
      <c r="A11" s="6">
        <v>2</v>
      </c>
      <c r="B11" s="7" t="s">
        <v>58</v>
      </c>
      <c r="C11" s="7" t="s">
        <v>62</v>
      </c>
      <c r="D11" s="9">
        <v>1984</v>
      </c>
      <c r="E11" s="9">
        <v>4153278</v>
      </c>
      <c r="F11" s="9">
        <v>215</v>
      </c>
    </row>
    <row r="12" spans="1:6" x14ac:dyDescent="0.3">
      <c r="A12" s="6">
        <v>3</v>
      </c>
      <c r="B12" s="7" t="s">
        <v>178</v>
      </c>
      <c r="C12" s="7" t="s">
        <v>65</v>
      </c>
      <c r="D12" s="9">
        <v>1984</v>
      </c>
      <c r="E12" s="9">
        <v>14110180</v>
      </c>
      <c r="F12" s="9">
        <v>190</v>
      </c>
    </row>
    <row r="13" spans="1:6" x14ac:dyDescent="0.3">
      <c r="A13" s="6">
        <v>4</v>
      </c>
      <c r="B13" s="7" t="s">
        <v>79</v>
      </c>
      <c r="C13" s="7" t="s">
        <v>16</v>
      </c>
      <c r="D13" s="9">
        <v>1996</v>
      </c>
      <c r="E13" s="9">
        <v>24126454</v>
      </c>
      <c r="F13" s="9">
        <v>170</v>
      </c>
    </row>
    <row r="14" spans="1:6" x14ac:dyDescent="0.3">
      <c r="A14" s="6">
        <v>5</v>
      </c>
      <c r="B14" s="7" t="s">
        <v>179</v>
      </c>
      <c r="C14" s="7" t="s">
        <v>62</v>
      </c>
      <c r="D14" s="9">
        <v>1982</v>
      </c>
      <c r="E14" s="9">
        <v>14103931</v>
      </c>
      <c r="F14" s="9">
        <v>150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D5C84-FAAF-4B36-B981-ADA3B80634AE}">
  <dimension ref="A1:F20"/>
  <sheetViews>
    <sheetView workbookViewId="0"/>
  </sheetViews>
  <sheetFormatPr defaultRowHeight="14.4" x14ac:dyDescent="0.3"/>
  <cols>
    <col min="1" max="1" width="6.77734375" customWidth="1"/>
    <col min="2" max="2" width="22.88671875" customWidth="1"/>
    <col min="3" max="3" width="24.21875" customWidth="1"/>
    <col min="4" max="4" width="14.109375" customWidth="1"/>
    <col min="5" max="5" width="11.77734375" customWidth="1"/>
    <col min="6" max="6" width="25" customWidth="1"/>
  </cols>
  <sheetData>
    <row r="1" spans="1:6" ht="18" x14ac:dyDescent="0.35">
      <c r="A1" s="1" t="s">
        <v>19</v>
      </c>
      <c r="C1" s="2"/>
    </row>
    <row r="2" spans="1:6" ht="18" x14ac:dyDescent="0.35">
      <c r="A2" s="1" t="s">
        <v>181</v>
      </c>
      <c r="C2" s="2"/>
    </row>
    <row r="3" spans="1:6" ht="18" x14ac:dyDescent="0.35">
      <c r="A3" s="1" t="s">
        <v>182</v>
      </c>
      <c r="C3" s="2"/>
    </row>
    <row r="4" spans="1:6" ht="18" x14ac:dyDescent="0.35">
      <c r="A4" s="1" t="s">
        <v>183</v>
      </c>
      <c r="C4" s="2"/>
    </row>
    <row r="5" spans="1:6" ht="18" x14ac:dyDescent="0.35">
      <c r="A5" s="43" t="s">
        <v>191</v>
      </c>
      <c r="C5" s="2"/>
    </row>
    <row r="6" spans="1:6" x14ac:dyDescent="0.3">
      <c r="C6" s="2"/>
    </row>
    <row r="7" spans="1:6" ht="15.6" x14ac:dyDescent="0.3">
      <c r="A7" s="3" t="s">
        <v>0</v>
      </c>
      <c r="C7" s="2"/>
    </row>
    <row r="8" spans="1:6" ht="15.6" x14ac:dyDescent="0.3">
      <c r="A8" s="3"/>
      <c r="C8" s="2"/>
    </row>
    <row r="9" spans="1:6" x14ac:dyDescent="0.3">
      <c r="A9" s="4" t="s">
        <v>2</v>
      </c>
      <c r="B9" s="4" t="s">
        <v>5</v>
      </c>
      <c r="C9" s="10" t="s">
        <v>4</v>
      </c>
      <c r="D9" s="11" t="s">
        <v>8</v>
      </c>
      <c r="E9" s="12" t="s">
        <v>1</v>
      </c>
      <c r="F9" s="11" t="s">
        <v>3</v>
      </c>
    </row>
    <row r="10" spans="1:6" x14ac:dyDescent="0.3">
      <c r="A10" s="6">
        <v>1</v>
      </c>
      <c r="B10" s="7" t="s">
        <v>184</v>
      </c>
      <c r="C10" s="7" t="s">
        <v>45</v>
      </c>
      <c r="D10" s="13">
        <v>33934</v>
      </c>
      <c r="E10" s="9">
        <v>24113441</v>
      </c>
      <c r="F10" s="9">
        <v>560</v>
      </c>
    </row>
    <row r="11" spans="1:6" x14ac:dyDescent="0.3">
      <c r="A11" s="6">
        <v>2</v>
      </c>
      <c r="B11" s="7" t="s">
        <v>152</v>
      </c>
      <c r="C11" s="7" t="s">
        <v>189</v>
      </c>
      <c r="D11" s="13">
        <v>35460</v>
      </c>
      <c r="E11" s="9">
        <v>4145097</v>
      </c>
      <c r="F11" s="9">
        <v>490</v>
      </c>
    </row>
    <row r="12" spans="1:6" x14ac:dyDescent="0.3">
      <c r="A12" s="6">
        <v>3</v>
      </c>
      <c r="B12" s="7" t="s">
        <v>60</v>
      </c>
      <c r="C12" s="7" t="s">
        <v>16</v>
      </c>
      <c r="D12" s="13">
        <v>35247</v>
      </c>
      <c r="E12" s="9">
        <v>4101286</v>
      </c>
      <c r="F12" s="9">
        <v>434</v>
      </c>
    </row>
    <row r="13" spans="1:6" x14ac:dyDescent="0.3">
      <c r="A13" s="6">
        <v>4</v>
      </c>
      <c r="B13" s="7" t="s">
        <v>185</v>
      </c>
      <c r="C13" s="7" t="s">
        <v>190</v>
      </c>
      <c r="D13" s="13">
        <v>35313</v>
      </c>
      <c r="E13" s="9">
        <v>4108566</v>
      </c>
      <c r="F13" s="9">
        <v>385</v>
      </c>
    </row>
    <row r="14" spans="1:6" x14ac:dyDescent="0.3">
      <c r="A14" s="6">
        <v>5</v>
      </c>
      <c r="B14" s="7" t="s">
        <v>13</v>
      </c>
      <c r="C14" s="7" t="s">
        <v>7</v>
      </c>
      <c r="D14" s="13">
        <v>36767</v>
      </c>
      <c r="E14" s="9">
        <v>24183555</v>
      </c>
      <c r="F14" s="9">
        <v>336</v>
      </c>
    </row>
    <row r="15" spans="1:6" x14ac:dyDescent="0.3">
      <c r="A15" s="6">
        <v>6</v>
      </c>
      <c r="B15" s="7" t="s">
        <v>11</v>
      </c>
      <c r="C15" s="7" t="s">
        <v>9</v>
      </c>
      <c r="D15" s="13">
        <v>33445</v>
      </c>
      <c r="E15" s="9">
        <v>24109959</v>
      </c>
      <c r="F15" s="9">
        <v>287</v>
      </c>
    </row>
    <row r="16" spans="1:6" x14ac:dyDescent="0.3">
      <c r="A16" s="6">
        <v>7</v>
      </c>
      <c r="B16" s="7" t="s">
        <v>186</v>
      </c>
      <c r="C16" s="7" t="s">
        <v>43</v>
      </c>
      <c r="D16" s="13">
        <v>31778</v>
      </c>
      <c r="E16" s="9">
        <v>4150120</v>
      </c>
      <c r="F16" s="9">
        <v>238</v>
      </c>
    </row>
    <row r="17" spans="1:6" x14ac:dyDescent="0.3">
      <c r="A17" s="6">
        <v>8</v>
      </c>
      <c r="B17" s="7" t="s">
        <v>187</v>
      </c>
      <c r="C17" s="7" t="s">
        <v>7</v>
      </c>
      <c r="D17" s="13">
        <v>38198</v>
      </c>
      <c r="E17" s="9">
        <v>44105681</v>
      </c>
      <c r="F17" s="9">
        <v>210</v>
      </c>
    </row>
    <row r="18" spans="1:6" x14ac:dyDescent="0.3">
      <c r="A18" s="6">
        <v>9</v>
      </c>
      <c r="B18" s="7" t="s">
        <v>110</v>
      </c>
      <c r="C18" s="7" t="s">
        <v>44</v>
      </c>
      <c r="D18" s="13">
        <v>30244</v>
      </c>
      <c r="E18" s="9">
        <v>4138716</v>
      </c>
      <c r="F18" s="9">
        <v>182</v>
      </c>
    </row>
    <row r="19" spans="1:6" x14ac:dyDescent="0.3">
      <c r="A19" s="6">
        <v>10</v>
      </c>
      <c r="B19" s="7" t="s">
        <v>188</v>
      </c>
      <c r="C19" s="7" t="s">
        <v>9</v>
      </c>
      <c r="D19" s="9">
        <v>2001</v>
      </c>
      <c r="E19" s="9">
        <v>24183750</v>
      </c>
      <c r="F19" s="9">
        <v>154</v>
      </c>
    </row>
    <row r="20" spans="1:6" ht="15" customHeight="1" x14ac:dyDescent="0.3">
      <c r="A20" s="6">
        <v>11</v>
      </c>
      <c r="B20" s="7" t="s">
        <v>109</v>
      </c>
      <c r="C20" s="7" t="s">
        <v>48</v>
      </c>
      <c r="D20" s="13">
        <v>29825</v>
      </c>
      <c r="E20" s="9">
        <v>4127870</v>
      </c>
      <c r="F20" s="9">
        <v>126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3A0ED-40E4-4336-B9B0-B005196900BD}">
  <dimension ref="A1:F15"/>
  <sheetViews>
    <sheetView workbookViewId="0"/>
  </sheetViews>
  <sheetFormatPr defaultRowHeight="14.4" x14ac:dyDescent="0.3"/>
  <cols>
    <col min="1" max="1" width="6.6640625" customWidth="1"/>
    <col min="2" max="2" width="24" customWidth="1"/>
    <col min="3" max="3" width="21.77734375" customWidth="1"/>
    <col min="4" max="4" width="13.33203125" customWidth="1"/>
    <col min="5" max="5" width="10.5546875" customWidth="1"/>
    <col min="6" max="6" width="26.109375" customWidth="1"/>
  </cols>
  <sheetData>
    <row r="1" spans="1:6" ht="18" x14ac:dyDescent="0.35">
      <c r="A1" s="1" t="s">
        <v>19</v>
      </c>
      <c r="C1" s="2"/>
    </row>
    <row r="2" spans="1:6" ht="18" x14ac:dyDescent="0.35">
      <c r="A2" s="1" t="s">
        <v>193</v>
      </c>
      <c r="C2" s="2"/>
    </row>
    <row r="3" spans="1:6" ht="18" x14ac:dyDescent="0.35">
      <c r="A3" s="1" t="s">
        <v>194</v>
      </c>
      <c r="C3" s="2"/>
    </row>
    <row r="4" spans="1:6" ht="18" x14ac:dyDescent="0.35">
      <c r="A4" s="1" t="s">
        <v>195</v>
      </c>
      <c r="C4" s="2"/>
    </row>
    <row r="5" spans="1:6" ht="18" x14ac:dyDescent="0.35">
      <c r="A5" s="15" t="s">
        <v>196</v>
      </c>
      <c r="C5" s="2"/>
    </row>
    <row r="6" spans="1:6" x14ac:dyDescent="0.3">
      <c r="C6" s="2"/>
    </row>
    <row r="7" spans="1:6" ht="15.6" x14ac:dyDescent="0.3">
      <c r="A7" s="3" t="s">
        <v>0</v>
      </c>
      <c r="C7" s="2"/>
    </row>
    <row r="8" spans="1:6" ht="15.6" x14ac:dyDescent="0.3">
      <c r="A8" s="3"/>
      <c r="C8" s="2"/>
    </row>
    <row r="9" spans="1:6" x14ac:dyDescent="0.3">
      <c r="A9" s="4" t="s">
        <v>2</v>
      </c>
      <c r="B9" s="4" t="s">
        <v>5</v>
      </c>
      <c r="C9" s="10" t="s">
        <v>4</v>
      </c>
      <c r="D9" s="11" t="s">
        <v>8</v>
      </c>
      <c r="E9" s="12" t="s">
        <v>1</v>
      </c>
      <c r="F9" s="11" t="s">
        <v>3</v>
      </c>
    </row>
    <row r="10" spans="1:6" x14ac:dyDescent="0.3">
      <c r="A10" s="6">
        <v>1</v>
      </c>
      <c r="B10" s="7" t="s">
        <v>197</v>
      </c>
      <c r="C10" s="7" t="s">
        <v>16</v>
      </c>
      <c r="D10" s="9">
        <v>1996</v>
      </c>
      <c r="E10" s="9">
        <v>4122488</v>
      </c>
      <c r="F10" s="9">
        <v>250</v>
      </c>
    </row>
    <row r="11" spans="1:6" x14ac:dyDescent="0.3">
      <c r="A11" s="6">
        <v>2</v>
      </c>
      <c r="B11" s="7" t="s">
        <v>198</v>
      </c>
      <c r="C11" s="7" t="s">
        <v>16</v>
      </c>
      <c r="D11" s="9">
        <v>1984</v>
      </c>
      <c r="E11" s="9">
        <v>4161203</v>
      </c>
      <c r="F11" s="9">
        <v>215</v>
      </c>
    </row>
    <row r="12" spans="1:6" x14ac:dyDescent="0.3">
      <c r="A12" s="6">
        <v>3</v>
      </c>
      <c r="B12" s="7" t="s">
        <v>83</v>
      </c>
      <c r="C12" s="7" t="s">
        <v>46</v>
      </c>
      <c r="D12" s="9">
        <v>1972</v>
      </c>
      <c r="E12" s="9">
        <v>4122160</v>
      </c>
      <c r="F12" s="9">
        <v>190</v>
      </c>
    </row>
    <row r="13" spans="1:6" x14ac:dyDescent="0.3">
      <c r="A13" s="6">
        <v>4</v>
      </c>
      <c r="B13" s="7" t="s">
        <v>199</v>
      </c>
      <c r="C13" s="7" t="s">
        <v>47</v>
      </c>
      <c r="D13" s="9">
        <v>1995</v>
      </c>
      <c r="E13" s="9">
        <v>24121657</v>
      </c>
      <c r="F13" s="9">
        <v>170</v>
      </c>
    </row>
    <row r="14" spans="1:6" x14ac:dyDescent="0.3">
      <c r="A14" s="6">
        <v>5</v>
      </c>
      <c r="B14" s="7" t="s">
        <v>200</v>
      </c>
      <c r="C14" s="7" t="s">
        <v>9</v>
      </c>
      <c r="D14" s="9">
        <v>1983</v>
      </c>
      <c r="E14" s="9">
        <v>4133650</v>
      </c>
      <c r="F14" s="9">
        <v>150</v>
      </c>
    </row>
    <row r="15" spans="1:6" x14ac:dyDescent="0.3">
      <c r="A15" s="6">
        <v>6</v>
      </c>
      <c r="B15" s="7" t="s">
        <v>23</v>
      </c>
      <c r="C15" s="7" t="s">
        <v>16</v>
      </c>
      <c r="D15" s="9">
        <v>1998</v>
      </c>
      <c r="E15" s="9">
        <v>24101923</v>
      </c>
      <c r="F15" s="9">
        <v>130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38ED0-179B-401E-918D-000BC8C3E577}">
  <dimension ref="A1:F16"/>
  <sheetViews>
    <sheetView workbookViewId="0"/>
  </sheetViews>
  <sheetFormatPr defaultRowHeight="14.4" x14ac:dyDescent="0.3"/>
  <cols>
    <col min="1" max="1" width="6.77734375" customWidth="1"/>
    <col min="2" max="2" width="20.44140625" customWidth="1"/>
    <col min="3" max="3" width="21" customWidth="1"/>
    <col min="4" max="4" width="15.5546875" customWidth="1"/>
    <col min="5" max="5" width="12.5546875" customWidth="1"/>
    <col min="6" max="6" width="31" customWidth="1"/>
  </cols>
  <sheetData>
    <row r="1" spans="1:6" ht="18" x14ac:dyDescent="0.35">
      <c r="A1" s="1" t="s">
        <v>19</v>
      </c>
      <c r="C1" s="2"/>
    </row>
    <row r="2" spans="1:6" ht="18" x14ac:dyDescent="0.35">
      <c r="A2" s="1" t="s">
        <v>202</v>
      </c>
      <c r="C2" s="2"/>
    </row>
    <row r="3" spans="1:6" ht="18" x14ac:dyDescent="0.35">
      <c r="A3" s="1" t="s">
        <v>194</v>
      </c>
      <c r="C3" s="2"/>
    </row>
    <row r="4" spans="1:6" ht="18" x14ac:dyDescent="0.35">
      <c r="A4" s="1" t="s">
        <v>203</v>
      </c>
      <c r="C4" s="2"/>
    </row>
    <row r="5" spans="1:6" ht="18" x14ac:dyDescent="0.35">
      <c r="A5" s="15" t="s">
        <v>204</v>
      </c>
      <c r="C5" s="2"/>
    </row>
    <row r="6" spans="1:6" x14ac:dyDescent="0.3">
      <c r="C6" s="2"/>
    </row>
    <row r="7" spans="1:6" ht="15.6" x14ac:dyDescent="0.3">
      <c r="A7" s="3" t="s">
        <v>0</v>
      </c>
      <c r="C7" s="2"/>
    </row>
    <row r="8" spans="1:6" ht="15.6" x14ac:dyDescent="0.3">
      <c r="A8" s="3"/>
      <c r="C8" s="2"/>
    </row>
    <row r="9" spans="1:6" x14ac:dyDescent="0.3">
      <c r="A9" s="4" t="s">
        <v>2</v>
      </c>
      <c r="B9" s="4" t="s">
        <v>5</v>
      </c>
      <c r="C9" s="10" t="s">
        <v>4</v>
      </c>
      <c r="D9" s="11" t="s">
        <v>8</v>
      </c>
      <c r="E9" s="12" t="s">
        <v>1</v>
      </c>
      <c r="F9" s="11" t="s">
        <v>3</v>
      </c>
    </row>
    <row r="10" spans="1:6" x14ac:dyDescent="0.3">
      <c r="A10" s="6">
        <v>1</v>
      </c>
      <c r="B10" s="7" t="s">
        <v>12</v>
      </c>
      <c r="C10" s="7" t="s">
        <v>10</v>
      </c>
      <c r="D10" s="9">
        <v>1991</v>
      </c>
      <c r="E10" s="9">
        <v>24104272</v>
      </c>
      <c r="F10" s="9">
        <v>250</v>
      </c>
    </row>
    <row r="11" spans="1:6" x14ac:dyDescent="0.3">
      <c r="A11" s="6">
        <v>2</v>
      </c>
      <c r="B11" s="7" t="s">
        <v>205</v>
      </c>
      <c r="C11" s="7" t="s">
        <v>208</v>
      </c>
      <c r="D11" s="9">
        <v>1997</v>
      </c>
      <c r="E11" s="9">
        <v>24108669</v>
      </c>
      <c r="F11" s="9">
        <v>215</v>
      </c>
    </row>
    <row r="12" spans="1:6" x14ac:dyDescent="0.3">
      <c r="A12" s="6">
        <v>3</v>
      </c>
      <c r="B12" s="7" t="s">
        <v>96</v>
      </c>
      <c r="C12" s="7" t="s">
        <v>7</v>
      </c>
      <c r="D12" s="9">
        <v>2009</v>
      </c>
      <c r="E12" s="9">
        <v>44144474</v>
      </c>
      <c r="F12" s="9">
        <v>190</v>
      </c>
    </row>
    <row r="13" spans="1:6" x14ac:dyDescent="0.3">
      <c r="A13" s="6">
        <v>4</v>
      </c>
      <c r="B13" s="7" t="s">
        <v>23</v>
      </c>
      <c r="C13" s="7" t="s">
        <v>16</v>
      </c>
      <c r="D13" s="9">
        <v>1998</v>
      </c>
      <c r="E13" s="9">
        <v>24101923</v>
      </c>
      <c r="F13" s="9">
        <v>170</v>
      </c>
    </row>
    <row r="14" spans="1:6" x14ac:dyDescent="0.3">
      <c r="A14" s="6">
        <v>5</v>
      </c>
      <c r="B14" s="7" t="s">
        <v>206</v>
      </c>
      <c r="C14" s="7" t="s">
        <v>16</v>
      </c>
      <c r="D14" s="9">
        <v>1952</v>
      </c>
      <c r="E14" s="9">
        <v>4148215</v>
      </c>
      <c r="F14" s="9">
        <v>150</v>
      </c>
    </row>
    <row r="15" spans="1:6" x14ac:dyDescent="0.3">
      <c r="A15" s="6">
        <v>6</v>
      </c>
      <c r="B15" s="7" t="s">
        <v>207</v>
      </c>
      <c r="C15" s="7" t="s">
        <v>16</v>
      </c>
      <c r="D15" s="9">
        <v>2007</v>
      </c>
      <c r="E15" s="9">
        <v>24292508</v>
      </c>
      <c r="F15" s="9">
        <v>130</v>
      </c>
    </row>
    <row r="16" spans="1:6" x14ac:dyDescent="0.3">
      <c r="A16" s="6">
        <v>7</v>
      </c>
      <c r="B16" s="7" t="s">
        <v>126</v>
      </c>
      <c r="C16" s="7" t="s">
        <v>16</v>
      </c>
      <c r="D16" s="9">
        <v>2007</v>
      </c>
      <c r="E16" s="9">
        <v>54184975</v>
      </c>
      <c r="F16" s="9">
        <v>110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FE85E-E297-4354-BBE5-4F562AF95A54}">
  <dimension ref="A1:F24"/>
  <sheetViews>
    <sheetView workbookViewId="0"/>
  </sheetViews>
  <sheetFormatPr defaultRowHeight="14.4" x14ac:dyDescent="0.3"/>
  <cols>
    <col min="1" max="1" width="6.77734375" customWidth="1"/>
    <col min="2" max="2" width="22.88671875" customWidth="1"/>
    <col min="3" max="3" width="21.77734375" customWidth="1"/>
    <col min="4" max="4" width="14.44140625" customWidth="1"/>
    <col min="5" max="5" width="11.6640625" customWidth="1"/>
    <col min="6" max="6" width="25.6640625" customWidth="1"/>
  </cols>
  <sheetData>
    <row r="1" spans="1:6" ht="18" x14ac:dyDescent="0.35">
      <c r="A1" s="1" t="s">
        <v>19</v>
      </c>
      <c r="C1" s="2"/>
    </row>
    <row r="2" spans="1:6" ht="18" x14ac:dyDescent="0.35">
      <c r="A2" s="1" t="s">
        <v>212</v>
      </c>
      <c r="C2" s="2"/>
    </row>
    <row r="3" spans="1:6" ht="18" x14ac:dyDescent="0.35">
      <c r="A3" s="1" t="s">
        <v>157</v>
      </c>
      <c r="C3" s="2"/>
    </row>
    <row r="4" spans="1:6" ht="18" x14ac:dyDescent="0.35">
      <c r="A4" s="1" t="s">
        <v>213</v>
      </c>
      <c r="C4" s="2"/>
    </row>
    <row r="5" spans="1:6" ht="18" x14ac:dyDescent="0.35">
      <c r="A5" s="43" t="s">
        <v>220</v>
      </c>
      <c r="C5" s="2"/>
    </row>
    <row r="6" spans="1:6" x14ac:dyDescent="0.3">
      <c r="C6" s="2"/>
    </row>
    <row r="7" spans="1:6" ht="15.6" x14ac:dyDescent="0.3">
      <c r="A7" s="3" t="s">
        <v>0</v>
      </c>
      <c r="C7" s="2"/>
    </row>
    <row r="8" spans="1:6" ht="15.6" x14ac:dyDescent="0.3">
      <c r="A8" s="3"/>
      <c r="C8" s="2"/>
    </row>
    <row r="9" spans="1:6" x14ac:dyDescent="0.3">
      <c r="A9" s="4" t="s">
        <v>2</v>
      </c>
      <c r="B9" s="4" t="s">
        <v>5</v>
      </c>
      <c r="C9" s="10" t="s">
        <v>4</v>
      </c>
      <c r="D9" s="11" t="s">
        <v>8</v>
      </c>
      <c r="E9" s="12" t="s">
        <v>1</v>
      </c>
      <c r="F9" s="11" t="s">
        <v>3</v>
      </c>
    </row>
    <row r="10" spans="1:6" x14ac:dyDescent="0.3">
      <c r="A10" s="6">
        <v>1</v>
      </c>
      <c r="B10" s="7" t="s">
        <v>11</v>
      </c>
      <c r="C10" s="7" t="s">
        <v>9</v>
      </c>
      <c r="D10" s="9">
        <v>1991</v>
      </c>
      <c r="E10" s="9">
        <v>24109959</v>
      </c>
      <c r="F10" s="9">
        <v>560</v>
      </c>
    </row>
    <row r="11" spans="1:6" x14ac:dyDescent="0.3">
      <c r="A11" s="6">
        <v>2</v>
      </c>
      <c r="B11" s="7" t="s">
        <v>214</v>
      </c>
      <c r="C11" s="7" t="s">
        <v>7</v>
      </c>
      <c r="D11" s="9">
        <v>2001</v>
      </c>
      <c r="E11" s="9">
        <v>24171760</v>
      </c>
      <c r="F11" s="9">
        <v>489.99999999999994</v>
      </c>
    </row>
    <row r="12" spans="1:6" x14ac:dyDescent="0.3">
      <c r="A12" s="6">
        <v>3</v>
      </c>
      <c r="B12" s="7" t="s">
        <v>134</v>
      </c>
      <c r="C12" s="7" t="s">
        <v>7</v>
      </c>
      <c r="D12" s="9">
        <v>1976</v>
      </c>
      <c r="E12" s="9">
        <v>4113403</v>
      </c>
      <c r="F12" s="9">
        <v>434</v>
      </c>
    </row>
    <row r="13" spans="1:6" x14ac:dyDescent="0.3">
      <c r="A13" s="6">
        <v>4</v>
      </c>
      <c r="B13" s="7" t="s">
        <v>114</v>
      </c>
      <c r="C13" s="7" t="s">
        <v>7</v>
      </c>
      <c r="D13" s="9">
        <v>1976</v>
      </c>
      <c r="E13" s="9">
        <v>4121341</v>
      </c>
      <c r="F13" s="9">
        <v>385</v>
      </c>
    </row>
    <row r="14" spans="1:6" x14ac:dyDescent="0.3">
      <c r="A14" s="6">
        <v>5</v>
      </c>
      <c r="B14" s="7" t="s">
        <v>185</v>
      </c>
      <c r="C14" s="7" t="s">
        <v>190</v>
      </c>
      <c r="D14" s="9">
        <v>1996</v>
      </c>
      <c r="E14" s="9">
        <v>4108566</v>
      </c>
      <c r="F14" s="9">
        <v>336</v>
      </c>
    </row>
    <row r="15" spans="1:6" x14ac:dyDescent="0.3">
      <c r="A15" s="6">
        <v>6</v>
      </c>
      <c r="B15" s="7" t="s">
        <v>13</v>
      </c>
      <c r="C15" s="7" t="s">
        <v>7</v>
      </c>
      <c r="D15" s="9">
        <v>2000</v>
      </c>
      <c r="E15" s="9">
        <v>24183555</v>
      </c>
      <c r="F15" s="9">
        <v>287</v>
      </c>
    </row>
    <row r="16" spans="1:6" x14ac:dyDescent="0.3">
      <c r="A16" s="6">
        <v>7</v>
      </c>
      <c r="B16" s="7" t="s">
        <v>215</v>
      </c>
      <c r="C16" s="7" t="s">
        <v>218</v>
      </c>
      <c r="D16" s="9">
        <v>1996</v>
      </c>
      <c r="E16" s="9">
        <v>4137329</v>
      </c>
      <c r="F16" s="9">
        <v>237.99999999999997</v>
      </c>
    </row>
    <row r="17" spans="1:6" x14ac:dyDescent="0.3">
      <c r="A17" s="6">
        <v>8</v>
      </c>
      <c r="B17" s="7" t="s">
        <v>30</v>
      </c>
      <c r="C17" s="7" t="s">
        <v>42</v>
      </c>
      <c r="D17" s="9">
        <v>1974</v>
      </c>
      <c r="E17" s="9">
        <v>4122763</v>
      </c>
      <c r="F17" s="9">
        <v>210</v>
      </c>
    </row>
    <row r="18" spans="1:6" x14ac:dyDescent="0.3">
      <c r="A18" s="6">
        <v>9</v>
      </c>
      <c r="B18" s="7" t="s">
        <v>95</v>
      </c>
      <c r="C18" s="7" t="s">
        <v>65</v>
      </c>
      <c r="D18" s="9">
        <v>1995</v>
      </c>
      <c r="E18" s="9">
        <v>24105660</v>
      </c>
      <c r="F18" s="9">
        <v>182</v>
      </c>
    </row>
    <row r="19" spans="1:6" x14ac:dyDescent="0.3">
      <c r="A19" s="6">
        <v>10</v>
      </c>
      <c r="B19" s="7" t="s">
        <v>165</v>
      </c>
      <c r="C19" s="7" t="s">
        <v>9</v>
      </c>
      <c r="D19" s="9">
        <v>2003</v>
      </c>
      <c r="E19" s="9">
        <v>34119962</v>
      </c>
      <c r="F19" s="9">
        <v>154</v>
      </c>
    </row>
    <row r="20" spans="1:6" x14ac:dyDescent="0.3">
      <c r="A20" s="6">
        <v>11</v>
      </c>
      <c r="B20" s="7" t="s">
        <v>216</v>
      </c>
      <c r="C20" s="7" t="s">
        <v>219</v>
      </c>
      <c r="D20" s="9">
        <v>2001</v>
      </c>
      <c r="E20" s="9">
        <v>24159565</v>
      </c>
      <c r="F20" s="9">
        <v>125.99999999999999</v>
      </c>
    </row>
    <row r="21" spans="1:6" x14ac:dyDescent="0.3">
      <c r="A21" s="6">
        <v>12</v>
      </c>
      <c r="B21" s="7" t="s">
        <v>205</v>
      </c>
      <c r="C21" s="7" t="s">
        <v>208</v>
      </c>
      <c r="D21" s="9">
        <v>1997</v>
      </c>
      <c r="E21" s="9">
        <v>24108669</v>
      </c>
      <c r="F21" s="9">
        <v>126</v>
      </c>
    </row>
    <row r="22" spans="1:6" x14ac:dyDescent="0.3">
      <c r="A22" s="6">
        <v>13</v>
      </c>
      <c r="B22" s="7" t="s">
        <v>217</v>
      </c>
      <c r="C22" s="7" t="s">
        <v>99</v>
      </c>
      <c r="D22" s="9">
        <v>2000</v>
      </c>
      <c r="E22" s="9">
        <v>34101257</v>
      </c>
      <c r="F22" s="9">
        <v>126</v>
      </c>
    </row>
    <row r="23" spans="1:6" x14ac:dyDescent="0.3">
      <c r="A23" s="6">
        <v>14</v>
      </c>
      <c r="B23" s="7" t="s">
        <v>109</v>
      </c>
      <c r="C23" s="7" t="s">
        <v>48</v>
      </c>
      <c r="D23" s="9">
        <v>1981</v>
      </c>
      <c r="E23" s="9">
        <v>4127870</v>
      </c>
      <c r="F23" s="9">
        <v>126</v>
      </c>
    </row>
    <row r="24" spans="1:6" x14ac:dyDescent="0.3">
      <c r="A24" s="6">
        <v>15</v>
      </c>
      <c r="B24" s="7" t="s">
        <v>167</v>
      </c>
      <c r="C24" s="7" t="s">
        <v>168</v>
      </c>
      <c r="D24" s="9">
        <v>2000</v>
      </c>
      <c r="E24" s="9">
        <v>24175480</v>
      </c>
      <c r="F24" s="9">
        <v>126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"/>
  <sheetViews>
    <sheetView workbookViewId="0"/>
  </sheetViews>
  <sheetFormatPr defaultRowHeight="14.4" x14ac:dyDescent="0.3"/>
  <cols>
    <col min="1" max="1" width="7.6640625" customWidth="1"/>
    <col min="2" max="2" width="24" customWidth="1"/>
    <col min="3" max="3" width="22.5546875" customWidth="1"/>
    <col min="4" max="4" width="14" customWidth="1"/>
    <col min="5" max="5" width="11.5546875" customWidth="1"/>
    <col min="6" max="6" width="26.6640625" customWidth="1"/>
  </cols>
  <sheetData>
    <row r="1" spans="1:8" ht="18" x14ac:dyDescent="0.35">
      <c r="A1" s="1" t="s">
        <v>19</v>
      </c>
      <c r="C1" s="2"/>
    </row>
    <row r="2" spans="1:8" ht="18" x14ac:dyDescent="0.35">
      <c r="A2" s="1" t="s">
        <v>20</v>
      </c>
      <c r="C2" s="2"/>
    </row>
    <row r="3" spans="1:8" ht="18" x14ac:dyDescent="0.35">
      <c r="A3" s="1" t="s">
        <v>21</v>
      </c>
      <c r="C3" s="2"/>
    </row>
    <row r="4" spans="1:8" ht="18" x14ac:dyDescent="0.35">
      <c r="A4" s="1" t="s">
        <v>22</v>
      </c>
      <c r="C4" s="2"/>
    </row>
    <row r="5" spans="1:8" ht="18" x14ac:dyDescent="0.35">
      <c r="A5" s="15" t="s">
        <v>25</v>
      </c>
      <c r="C5" s="2"/>
    </row>
    <row r="6" spans="1:8" x14ac:dyDescent="0.3">
      <c r="C6" s="2"/>
    </row>
    <row r="7" spans="1:8" ht="15.6" x14ac:dyDescent="0.3">
      <c r="A7" s="3" t="s">
        <v>0</v>
      </c>
      <c r="C7" s="2"/>
    </row>
    <row r="8" spans="1:8" ht="15.6" x14ac:dyDescent="0.3">
      <c r="A8" s="3"/>
      <c r="C8" s="2"/>
    </row>
    <row r="9" spans="1:8" x14ac:dyDescent="0.3">
      <c r="A9" s="4" t="s">
        <v>2</v>
      </c>
      <c r="B9" s="4" t="s">
        <v>5</v>
      </c>
      <c r="C9" s="10" t="s">
        <v>4</v>
      </c>
      <c r="D9" s="11" t="s">
        <v>8</v>
      </c>
      <c r="E9" s="12" t="s">
        <v>1</v>
      </c>
      <c r="F9" s="11" t="s">
        <v>3</v>
      </c>
    </row>
    <row r="10" spans="1:8" x14ac:dyDescent="0.3">
      <c r="A10" s="6">
        <v>1</v>
      </c>
      <c r="B10" s="7" t="s">
        <v>13</v>
      </c>
      <c r="C10" s="8" t="s">
        <v>7</v>
      </c>
      <c r="D10" s="13">
        <v>36767</v>
      </c>
      <c r="E10" s="9">
        <v>24183555</v>
      </c>
      <c r="F10" s="9">
        <v>250</v>
      </c>
      <c r="H10" s="14"/>
    </row>
    <row r="11" spans="1:8" x14ac:dyDescent="0.3">
      <c r="A11" s="6">
        <v>2</v>
      </c>
      <c r="B11" s="7" t="s">
        <v>12</v>
      </c>
      <c r="C11" s="8" t="s">
        <v>10</v>
      </c>
      <c r="D11" s="13">
        <v>33581</v>
      </c>
      <c r="E11" s="9">
        <v>24104272</v>
      </c>
      <c r="F11" s="9">
        <v>215</v>
      </c>
      <c r="H11" s="14"/>
    </row>
    <row r="12" spans="1:8" x14ac:dyDescent="0.3">
      <c r="A12" s="6">
        <v>3</v>
      </c>
      <c r="B12" s="7" t="s">
        <v>11</v>
      </c>
      <c r="C12" s="8" t="s">
        <v>9</v>
      </c>
      <c r="D12" s="13">
        <v>33445</v>
      </c>
      <c r="E12" s="9">
        <v>24109959</v>
      </c>
      <c r="F12" s="9">
        <v>190</v>
      </c>
      <c r="H12" s="14"/>
    </row>
    <row r="13" spans="1:8" x14ac:dyDescent="0.3">
      <c r="A13" s="6">
        <v>4</v>
      </c>
      <c r="B13" s="7" t="s">
        <v>17</v>
      </c>
      <c r="C13" s="8" t="s">
        <v>10</v>
      </c>
      <c r="D13" s="13">
        <v>34522</v>
      </c>
      <c r="E13" s="9">
        <v>4123700</v>
      </c>
      <c r="F13" s="9">
        <v>170</v>
      </c>
      <c r="H13" s="14"/>
    </row>
    <row r="14" spans="1:8" x14ac:dyDescent="0.3">
      <c r="A14" s="6">
        <v>5</v>
      </c>
      <c r="B14" s="7" t="s">
        <v>14</v>
      </c>
      <c r="C14" s="8" t="s">
        <v>15</v>
      </c>
      <c r="D14" s="13">
        <v>37641</v>
      </c>
      <c r="E14" s="9">
        <v>24198455</v>
      </c>
      <c r="F14" s="9">
        <v>150</v>
      </c>
      <c r="H14" s="14"/>
    </row>
    <row r="15" spans="1:8" x14ac:dyDescent="0.3">
      <c r="A15" s="6">
        <v>6</v>
      </c>
      <c r="B15" s="7" t="s">
        <v>23</v>
      </c>
      <c r="C15" s="8" t="s">
        <v>16</v>
      </c>
      <c r="D15" s="13">
        <v>36083</v>
      </c>
      <c r="E15" s="9">
        <v>24101923</v>
      </c>
      <c r="F15" s="9">
        <v>130</v>
      </c>
      <c r="H15" s="14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B53ED-9487-4443-9CCE-D45D88F45E4A}">
  <dimension ref="A1:F22"/>
  <sheetViews>
    <sheetView workbookViewId="0"/>
  </sheetViews>
  <sheetFormatPr defaultRowHeight="14.4" x14ac:dyDescent="0.3"/>
  <cols>
    <col min="2" max="2" width="20.21875" bestFit="1" customWidth="1"/>
    <col min="3" max="3" width="22.5546875" customWidth="1"/>
    <col min="4" max="4" width="13.77734375" customWidth="1"/>
    <col min="5" max="5" width="10.21875" customWidth="1"/>
    <col min="6" max="6" width="27.5546875" customWidth="1"/>
  </cols>
  <sheetData>
    <row r="1" spans="1:6" ht="18" x14ac:dyDescent="0.35">
      <c r="A1" s="1" t="s">
        <v>19</v>
      </c>
      <c r="C1" s="2"/>
    </row>
    <row r="2" spans="1:6" ht="18" x14ac:dyDescent="0.35">
      <c r="A2" s="1" t="s">
        <v>26</v>
      </c>
      <c r="C2" s="2"/>
    </row>
    <row r="3" spans="1:6" ht="18" x14ac:dyDescent="0.35">
      <c r="A3" s="1" t="s">
        <v>27</v>
      </c>
      <c r="C3" s="2"/>
    </row>
    <row r="4" spans="1:6" ht="18" x14ac:dyDescent="0.35">
      <c r="A4" s="1" t="s">
        <v>28</v>
      </c>
      <c r="C4" s="2"/>
    </row>
    <row r="5" spans="1:6" ht="18" x14ac:dyDescent="0.35">
      <c r="A5" s="15" t="s">
        <v>52</v>
      </c>
      <c r="C5" s="2"/>
    </row>
    <row r="6" spans="1:6" x14ac:dyDescent="0.3">
      <c r="C6" s="2"/>
    </row>
    <row r="7" spans="1:6" ht="15.6" x14ac:dyDescent="0.3">
      <c r="A7" s="3" t="s">
        <v>0</v>
      </c>
      <c r="C7" s="2"/>
    </row>
    <row r="8" spans="1:6" ht="15.6" x14ac:dyDescent="0.3">
      <c r="A8" s="3"/>
      <c r="C8" s="2"/>
    </row>
    <row r="9" spans="1:6" x14ac:dyDescent="0.3">
      <c r="A9" s="4" t="s">
        <v>2</v>
      </c>
      <c r="B9" s="4" t="s">
        <v>5</v>
      </c>
      <c r="C9" s="10" t="s">
        <v>4</v>
      </c>
      <c r="D9" s="11" t="s">
        <v>8</v>
      </c>
      <c r="E9" s="12" t="s">
        <v>1</v>
      </c>
      <c r="F9" s="11" t="s">
        <v>3</v>
      </c>
    </row>
    <row r="10" spans="1:6" x14ac:dyDescent="0.3">
      <c r="A10" s="6">
        <v>1</v>
      </c>
      <c r="B10" s="7" t="s">
        <v>29</v>
      </c>
      <c r="C10" s="7" t="s">
        <v>9</v>
      </c>
      <c r="D10" s="13">
        <v>37713</v>
      </c>
      <c r="E10" s="9">
        <v>34119962</v>
      </c>
      <c r="F10" s="9">
        <v>390</v>
      </c>
    </row>
    <row r="11" spans="1:6" x14ac:dyDescent="0.3">
      <c r="A11" s="6">
        <v>2</v>
      </c>
      <c r="B11" s="7" t="s">
        <v>49</v>
      </c>
      <c r="C11" s="7" t="s">
        <v>41</v>
      </c>
      <c r="D11" s="13">
        <v>35632</v>
      </c>
      <c r="E11" s="9">
        <v>24153729</v>
      </c>
      <c r="F11" s="9">
        <v>338</v>
      </c>
    </row>
    <row r="12" spans="1:6" x14ac:dyDescent="0.3">
      <c r="A12" s="6">
        <v>3</v>
      </c>
      <c r="B12" s="7" t="s">
        <v>30</v>
      </c>
      <c r="C12" s="7" t="s">
        <v>42</v>
      </c>
      <c r="D12" s="13">
        <v>27067</v>
      </c>
      <c r="E12" s="9">
        <v>4122763</v>
      </c>
      <c r="F12" s="9">
        <v>299</v>
      </c>
    </row>
    <row r="13" spans="1:6" x14ac:dyDescent="0.3">
      <c r="A13" s="6">
        <v>4</v>
      </c>
      <c r="B13" s="7" t="s">
        <v>31</v>
      </c>
      <c r="C13" s="7" t="s">
        <v>9</v>
      </c>
      <c r="D13" s="13">
        <v>37030</v>
      </c>
      <c r="E13" s="9">
        <v>24183750</v>
      </c>
      <c r="F13" s="9">
        <v>267</v>
      </c>
    </row>
    <row r="14" spans="1:6" x14ac:dyDescent="0.3">
      <c r="A14" s="6">
        <v>5</v>
      </c>
      <c r="B14" s="7" t="s">
        <v>32</v>
      </c>
      <c r="C14" s="7" t="s">
        <v>7</v>
      </c>
      <c r="D14" s="13">
        <v>36376</v>
      </c>
      <c r="E14" s="9" t="s">
        <v>50</v>
      </c>
      <c r="F14" s="9">
        <v>234</v>
      </c>
    </row>
    <row r="15" spans="1:6" x14ac:dyDescent="0.3">
      <c r="A15" s="6">
        <v>6</v>
      </c>
      <c r="B15" s="7" t="s">
        <v>33</v>
      </c>
      <c r="C15" s="7" t="s">
        <v>43</v>
      </c>
      <c r="D15" s="13">
        <v>37974</v>
      </c>
      <c r="E15" s="9">
        <v>34134015</v>
      </c>
      <c r="F15" s="9">
        <v>202</v>
      </c>
    </row>
    <row r="16" spans="1:6" x14ac:dyDescent="0.3">
      <c r="A16" s="6">
        <v>7</v>
      </c>
      <c r="B16" s="7" t="s">
        <v>34</v>
      </c>
      <c r="C16" s="7" t="s">
        <v>44</v>
      </c>
      <c r="D16" s="13">
        <v>37090</v>
      </c>
      <c r="E16" s="9">
        <v>24199044</v>
      </c>
      <c r="F16" s="9">
        <v>169</v>
      </c>
    </row>
    <row r="17" spans="1:6" x14ac:dyDescent="0.3">
      <c r="A17" s="6">
        <v>8</v>
      </c>
      <c r="B17" s="7" t="s">
        <v>35</v>
      </c>
      <c r="C17" s="7" t="s">
        <v>45</v>
      </c>
      <c r="D17" s="13">
        <v>32763</v>
      </c>
      <c r="E17" s="9">
        <v>24113433</v>
      </c>
      <c r="F17" s="9">
        <v>143</v>
      </c>
    </row>
    <row r="18" spans="1:6" x14ac:dyDescent="0.3">
      <c r="A18" s="6">
        <v>9</v>
      </c>
      <c r="B18" s="7" t="s">
        <v>36</v>
      </c>
      <c r="C18" s="7" t="s">
        <v>46</v>
      </c>
      <c r="D18" s="13">
        <v>31053</v>
      </c>
      <c r="E18" s="9">
        <v>4140419</v>
      </c>
      <c r="F18" s="9">
        <v>117</v>
      </c>
    </row>
    <row r="19" spans="1:6" x14ac:dyDescent="0.3">
      <c r="A19" s="6">
        <v>10</v>
      </c>
      <c r="B19" s="7" t="s">
        <v>37</v>
      </c>
      <c r="C19" s="7" t="s">
        <v>47</v>
      </c>
      <c r="D19" s="13">
        <v>38924</v>
      </c>
      <c r="E19" s="9" t="s">
        <v>51</v>
      </c>
      <c r="F19" s="9">
        <v>91</v>
      </c>
    </row>
    <row r="20" spans="1:6" x14ac:dyDescent="0.3">
      <c r="A20" s="6">
        <v>11</v>
      </c>
      <c r="B20" s="7" t="s">
        <v>38</v>
      </c>
      <c r="C20" s="7" t="s">
        <v>47</v>
      </c>
      <c r="D20" s="13">
        <v>31552</v>
      </c>
      <c r="E20" s="9">
        <v>4151976</v>
      </c>
      <c r="F20" s="9">
        <v>65</v>
      </c>
    </row>
    <row r="21" spans="1:6" x14ac:dyDescent="0.3">
      <c r="A21" s="6">
        <v>12</v>
      </c>
      <c r="B21" s="7" t="s">
        <v>39</v>
      </c>
      <c r="C21" s="7" t="s">
        <v>48</v>
      </c>
      <c r="D21" s="13">
        <v>34197</v>
      </c>
      <c r="E21" s="9">
        <v>24105074</v>
      </c>
      <c r="F21" s="9">
        <v>65</v>
      </c>
    </row>
    <row r="22" spans="1:6" x14ac:dyDescent="0.3">
      <c r="A22" s="6">
        <v>13</v>
      </c>
      <c r="B22" s="7" t="s">
        <v>40</v>
      </c>
      <c r="C22" s="7" t="s">
        <v>46</v>
      </c>
      <c r="D22" s="13">
        <v>37252</v>
      </c>
      <c r="E22" s="9">
        <v>24174220</v>
      </c>
      <c r="F22" s="9">
        <v>65</v>
      </c>
    </row>
  </sheetData>
  <pageMargins left="0.7" right="0.7" top="0.75" bottom="0.75" header="0.3" footer="0.3"/>
  <pageSetup paperSize="9" orientation="portrait" r:id="rId1"/>
  <ignoredErrors>
    <ignoredError sqref="E14 E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CE894-3A4A-416E-A2B4-FBA7684B4B79}">
  <dimension ref="A1:F17"/>
  <sheetViews>
    <sheetView workbookViewId="0"/>
  </sheetViews>
  <sheetFormatPr defaultRowHeight="14.4" x14ac:dyDescent="0.3"/>
  <cols>
    <col min="1" max="1" width="7" customWidth="1"/>
    <col min="2" max="2" width="22.6640625" customWidth="1"/>
    <col min="3" max="3" width="21.33203125" customWidth="1"/>
    <col min="4" max="4" width="13.44140625" customWidth="1"/>
    <col min="5" max="5" width="10.44140625" customWidth="1"/>
    <col min="6" max="6" width="28" customWidth="1"/>
  </cols>
  <sheetData>
    <row r="1" spans="1:6" ht="18" x14ac:dyDescent="0.35">
      <c r="A1" s="1" t="s">
        <v>19</v>
      </c>
      <c r="C1" s="2"/>
    </row>
    <row r="2" spans="1:6" ht="18" x14ac:dyDescent="0.35">
      <c r="A2" s="1" t="s">
        <v>54</v>
      </c>
      <c r="C2" s="2"/>
    </row>
    <row r="3" spans="1:6" ht="18" x14ac:dyDescent="0.35">
      <c r="A3" s="1" t="s">
        <v>55</v>
      </c>
      <c r="C3" s="2"/>
    </row>
    <row r="4" spans="1:6" ht="18" x14ac:dyDescent="0.35">
      <c r="A4" s="1" t="s">
        <v>56</v>
      </c>
      <c r="C4" s="2"/>
    </row>
    <row r="5" spans="1:6" ht="18" x14ac:dyDescent="0.35">
      <c r="A5" s="15" t="s">
        <v>57</v>
      </c>
      <c r="C5" s="2"/>
    </row>
    <row r="6" spans="1:6" x14ac:dyDescent="0.3">
      <c r="C6" s="2"/>
    </row>
    <row r="7" spans="1:6" ht="15.6" x14ac:dyDescent="0.3">
      <c r="A7" s="3" t="s">
        <v>0</v>
      </c>
      <c r="C7" s="2"/>
    </row>
    <row r="8" spans="1:6" ht="15.6" x14ac:dyDescent="0.3">
      <c r="A8" s="3"/>
      <c r="C8" s="2"/>
    </row>
    <row r="9" spans="1:6" x14ac:dyDescent="0.3">
      <c r="A9" s="4" t="s">
        <v>2</v>
      </c>
      <c r="B9" s="4" t="s">
        <v>5</v>
      </c>
      <c r="C9" s="10" t="s">
        <v>4</v>
      </c>
      <c r="D9" s="11" t="s">
        <v>8</v>
      </c>
      <c r="E9" s="12" t="s">
        <v>1</v>
      </c>
      <c r="F9" s="11" t="s">
        <v>3</v>
      </c>
    </row>
    <row r="10" spans="1:6" x14ac:dyDescent="0.3">
      <c r="A10" s="6">
        <v>1</v>
      </c>
      <c r="B10" s="7" t="s">
        <v>13</v>
      </c>
      <c r="C10" s="7" t="s">
        <v>7</v>
      </c>
      <c r="D10" s="13">
        <v>36767</v>
      </c>
      <c r="E10" s="9">
        <v>24183555</v>
      </c>
      <c r="F10" s="9">
        <v>250</v>
      </c>
    </row>
    <row r="11" spans="1:6" x14ac:dyDescent="0.3">
      <c r="A11" s="6">
        <v>2</v>
      </c>
      <c r="B11" s="7" t="s">
        <v>58</v>
      </c>
      <c r="C11" s="7" t="s">
        <v>62</v>
      </c>
      <c r="D11" s="13">
        <v>30782</v>
      </c>
      <c r="E11" s="9">
        <v>4153278</v>
      </c>
      <c r="F11" s="9">
        <v>215</v>
      </c>
    </row>
    <row r="12" spans="1:6" x14ac:dyDescent="0.3">
      <c r="A12" s="6">
        <v>3</v>
      </c>
      <c r="B12" s="7" t="s">
        <v>59</v>
      </c>
      <c r="C12" s="7" t="s">
        <v>7</v>
      </c>
      <c r="D12" s="13">
        <v>34345</v>
      </c>
      <c r="E12" s="9">
        <v>4182146</v>
      </c>
      <c r="F12" s="9">
        <v>190</v>
      </c>
    </row>
    <row r="13" spans="1:6" x14ac:dyDescent="0.3">
      <c r="A13" s="6">
        <v>4</v>
      </c>
      <c r="B13" s="7" t="s">
        <v>60</v>
      </c>
      <c r="C13" s="7" t="s">
        <v>16</v>
      </c>
      <c r="D13" s="13">
        <v>35247</v>
      </c>
      <c r="E13" s="9">
        <v>4101286</v>
      </c>
      <c r="F13" s="9">
        <v>170</v>
      </c>
    </row>
    <row r="14" spans="1:6" x14ac:dyDescent="0.3">
      <c r="A14" s="6">
        <v>5</v>
      </c>
      <c r="B14" s="7" t="s">
        <v>17</v>
      </c>
      <c r="C14" s="7" t="s">
        <v>10</v>
      </c>
      <c r="D14" s="13">
        <v>34522</v>
      </c>
      <c r="E14" s="9">
        <v>4123700</v>
      </c>
      <c r="F14" s="9">
        <v>150</v>
      </c>
    </row>
    <row r="15" spans="1:6" x14ac:dyDescent="0.3">
      <c r="A15" s="6">
        <v>6</v>
      </c>
      <c r="B15" s="7" t="s">
        <v>11</v>
      </c>
      <c r="C15" s="7" t="s">
        <v>9</v>
      </c>
      <c r="D15" s="13">
        <v>33445</v>
      </c>
      <c r="E15" s="9">
        <v>24109959</v>
      </c>
      <c r="F15" s="9">
        <v>130</v>
      </c>
    </row>
    <row r="16" spans="1:6" x14ac:dyDescent="0.3">
      <c r="A16" s="6">
        <v>7</v>
      </c>
      <c r="B16" s="7" t="s">
        <v>61</v>
      </c>
      <c r="C16" s="7" t="s">
        <v>45</v>
      </c>
      <c r="D16" s="13">
        <v>30022</v>
      </c>
      <c r="E16" s="9">
        <v>13900544</v>
      </c>
      <c r="F16" s="9">
        <v>110</v>
      </c>
    </row>
    <row r="17" spans="1:6" x14ac:dyDescent="0.3">
      <c r="A17" s="6">
        <v>8</v>
      </c>
      <c r="B17" s="7" t="s">
        <v>12</v>
      </c>
      <c r="C17" s="7" t="s">
        <v>10</v>
      </c>
      <c r="D17" s="13">
        <v>33581</v>
      </c>
      <c r="E17" s="9">
        <v>24104272</v>
      </c>
      <c r="F17" s="9">
        <v>90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C2139-E4B6-47DD-BA02-ADB0EE31DB3E}">
  <dimension ref="A1:F16"/>
  <sheetViews>
    <sheetView workbookViewId="0"/>
  </sheetViews>
  <sheetFormatPr defaultRowHeight="14.4" x14ac:dyDescent="0.3"/>
  <cols>
    <col min="1" max="1" width="6.6640625" customWidth="1"/>
    <col min="2" max="2" width="18.77734375" customWidth="1"/>
    <col min="3" max="3" width="20.44140625" customWidth="1"/>
    <col min="4" max="4" width="14" customWidth="1"/>
    <col min="5" max="5" width="10.88671875" customWidth="1"/>
    <col min="6" max="6" width="28.44140625" customWidth="1"/>
  </cols>
  <sheetData>
    <row r="1" spans="1:6" ht="18" x14ac:dyDescent="0.35">
      <c r="A1" s="1" t="s">
        <v>19</v>
      </c>
      <c r="C1" s="2"/>
    </row>
    <row r="2" spans="1:6" ht="18" x14ac:dyDescent="0.35">
      <c r="A2" s="1" t="s">
        <v>67</v>
      </c>
      <c r="C2" s="2"/>
    </row>
    <row r="3" spans="1:6" ht="18" x14ac:dyDescent="0.35">
      <c r="A3" s="1" t="s">
        <v>68</v>
      </c>
      <c r="C3" s="2"/>
    </row>
    <row r="4" spans="1:6" ht="18" x14ac:dyDescent="0.35">
      <c r="A4" s="1" t="s">
        <v>69</v>
      </c>
      <c r="C4" s="2"/>
    </row>
    <row r="5" spans="1:6" ht="18" x14ac:dyDescent="0.35">
      <c r="A5" s="15" t="s">
        <v>70</v>
      </c>
      <c r="C5" s="2"/>
    </row>
    <row r="6" spans="1:6" x14ac:dyDescent="0.3">
      <c r="C6" s="2"/>
    </row>
    <row r="7" spans="1:6" ht="15.6" x14ac:dyDescent="0.3">
      <c r="A7" s="3" t="s">
        <v>0</v>
      </c>
      <c r="C7" s="2"/>
    </row>
    <row r="8" spans="1:6" ht="15.6" x14ac:dyDescent="0.3">
      <c r="A8" s="3"/>
      <c r="C8" s="2"/>
    </row>
    <row r="9" spans="1:6" x14ac:dyDescent="0.3">
      <c r="A9" s="4" t="s">
        <v>2</v>
      </c>
      <c r="B9" s="4" t="s">
        <v>5</v>
      </c>
      <c r="C9" s="10" t="s">
        <v>4</v>
      </c>
      <c r="D9" s="11" t="s">
        <v>8</v>
      </c>
      <c r="E9" s="12" t="s">
        <v>1</v>
      </c>
      <c r="F9" s="11" t="s">
        <v>3</v>
      </c>
    </row>
    <row r="10" spans="1:6" x14ac:dyDescent="0.3">
      <c r="A10" s="6">
        <v>1</v>
      </c>
      <c r="B10" s="7" t="s">
        <v>71</v>
      </c>
      <c r="C10" s="7" t="s">
        <v>7</v>
      </c>
      <c r="D10" s="13">
        <v>31498</v>
      </c>
      <c r="E10" s="9">
        <v>4129199</v>
      </c>
      <c r="F10" s="9">
        <v>250</v>
      </c>
    </row>
    <row r="11" spans="1:6" x14ac:dyDescent="0.3">
      <c r="A11" s="6">
        <v>2</v>
      </c>
      <c r="B11" s="7" t="s">
        <v>72</v>
      </c>
      <c r="C11" s="7" t="s">
        <v>10</v>
      </c>
      <c r="D11" s="13">
        <v>34522</v>
      </c>
      <c r="E11" s="9">
        <v>4123700</v>
      </c>
      <c r="F11" s="9">
        <v>215</v>
      </c>
    </row>
    <row r="12" spans="1:6" x14ac:dyDescent="0.3">
      <c r="A12" s="6">
        <v>3</v>
      </c>
      <c r="B12" s="7" t="s">
        <v>73</v>
      </c>
      <c r="C12" s="7" t="s">
        <v>16</v>
      </c>
      <c r="D12" s="13">
        <v>36083</v>
      </c>
      <c r="E12" s="9">
        <v>24101923</v>
      </c>
      <c r="F12" s="9">
        <v>190</v>
      </c>
    </row>
    <row r="13" spans="1:6" x14ac:dyDescent="0.3">
      <c r="A13" s="6">
        <v>4</v>
      </c>
      <c r="B13" s="7" t="s">
        <v>74</v>
      </c>
      <c r="C13" s="7" t="s">
        <v>64</v>
      </c>
      <c r="D13" s="13">
        <v>35845</v>
      </c>
      <c r="E13" s="9">
        <v>4172426</v>
      </c>
      <c r="F13" s="9">
        <v>170</v>
      </c>
    </row>
    <row r="14" spans="1:6" x14ac:dyDescent="0.3">
      <c r="A14" s="6">
        <v>5</v>
      </c>
      <c r="B14" s="7" t="s">
        <v>75</v>
      </c>
      <c r="C14" s="7" t="s">
        <v>16</v>
      </c>
      <c r="D14" s="13">
        <v>30796</v>
      </c>
      <c r="E14" s="9">
        <v>4161203</v>
      </c>
      <c r="F14" s="9">
        <v>150</v>
      </c>
    </row>
    <row r="15" spans="1:6" x14ac:dyDescent="0.3">
      <c r="A15" s="6">
        <v>6</v>
      </c>
      <c r="B15" s="7" t="s">
        <v>76</v>
      </c>
      <c r="C15" s="7" t="s">
        <v>65</v>
      </c>
      <c r="D15" s="13">
        <v>22368</v>
      </c>
      <c r="E15" s="9">
        <v>13702076</v>
      </c>
      <c r="F15" s="9">
        <v>130</v>
      </c>
    </row>
    <row r="16" spans="1:6" x14ac:dyDescent="0.3">
      <c r="A16" s="6">
        <v>7</v>
      </c>
      <c r="B16" s="7" t="s">
        <v>77</v>
      </c>
      <c r="C16" s="7" t="s">
        <v>66</v>
      </c>
      <c r="D16" s="13">
        <v>35011</v>
      </c>
      <c r="E16" s="9">
        <v>4199731</v>
      </c>
      <c r="F16" s="9">
        <v>110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724C6-EAC4-4125-96A5-EE225A1C2594}">
  <dimension ref="A1:F15"/>
  <sheetViews>
    <sheetView workbookViewId="0"/>
  </sheetViews>
  <sheetFormatPr defaultRowHeight="14.4" x14ac:dyDescent="0.3"/>
  <cols>
    <col min="1" max="1" width="6.77734375" customWidth="1"/>
    <col min="2" max="2" width="19.21875" customWidth="1"/>
    <col min="3" max="3" width="21.21875" customWidth="1"/>
    <col min="4" max="4" width="20.88671875" customWidth="1"/>
    <col min="5" max="5" width="17.21875" customWidth="1"/>
    <col min="6" max="6" width="30" customWidth="1"/>
  </cols>
  <sheetData>
    <row r="1" spans="1:6" ht="18" x14ac:dyDescent="0.35">
      <c r="A1" s="1" t="s">
        <v>19</v>
      </c>
      <c r="C1" s="2"/>
    </row>
    <row r="2" spans="1:6" ht="18" x14ac:dyDescent="0.35">
      <c r="A2" s="1" t="s">
        <v>84</v>
      </c>
      <c r="C2" s="2"/>
    </row>
    <row r="3" spans="1:6" ht="18" x14ac:dyDescent="0.35">
      <c r="A3" s="1" t="s">
        <v>85</v>
      </c>
      <c r="C3" s="2"/>
    </row>
    <row r="4" spans="1:6" ht="18" x14ac:dyDescent="0.35">
      <c r="A4" s="1" t="s">
        <v>86</v>
      </c>
      <c r="C4" s="2"/>
    </row>
    <row r="5" spans="1:6" ht="18" x14ac:dyDescent="0.35">
      <c r="A5" s="15" t="s">
        <v>87</v>
      </c>
      <c r="C5" s="2"/>
    </row>
    <row r="6" spans="1:6" x14ac:dyDescent="0.3">
      <c r="C6" s="2"/>
    </row>
    <row r="7" spans="1:6" ht="15.6" x14ac:dyDescent="0.3">
      <c r="A7" s="3" t="s">
        <v>0</v>
      </c>
      <c r="C7" s="2"/>
    </row>
    <row r="8" spans="1:6" ht="15.6" x14ac:dyDescent="0.3">
      <c r="A8" s="3"/>
      <c r="C8" s="2"/>
    </row>
    <row r="9" spans="1:6" x14ac:dyDescent="0.3">
      <c r="A9" s="4" t="s">
        <v>2</v>
      </c>
      <c r="B9" s="4" t="s">
        <v>5</v>
      </c>
      <c r="C9" s="10" t="s">
        <v>4</v>
      </c>
      <c r="D9" s="11" t="s">
        <v>8</v>
      </c>
      <c r="E9" s="12" t="s">
        <v>1</v>
      </c>
      <c r="F9" s="11" t="s">
        <v>3</v>
      </c>
    </row>
    <row r="10" spans="1:6" x14ac:dyDescent="0.3">
      <c r="A10" s="6">
        <v>1</v>
      </c>
      <c r="B10" s="7" t="s">
        <v>71</v>
      </c>
      <c r="C10" s="7" t="s">
        <v>7</v>
      </c>
      <c r="D10" s="9">
        <v>1986</v>
      </c>
      <c r="E10" s="9">
        <v>4129199</v>
      </c>
      <c r="F10" s="9">
        <v>250</v>
      </c>
    </row>
    <row r="11" spans="1:6" x14ac:dyDescent="0.3">
      <c r="A11" s="6">
        <v>2</v>
      </c>
      <c r="B11" s="7" t="s">
        <v>79</v>
      </c>
      <c r="C11" s="7" t="s">
        <v>16</v>
      </c>
      <c r="D11" s="9">
        <v>1996</v>
      </c>
      <c r="E11" s="9">
        <v>24126454</v>
      </c>
      <c r="F11" s="9">
        <v>215</v>
      </c>
    </row>
    <row r="12" spans="1:6" x14ac:dyDescent="0.3">
      <c r="A12" s="6">
        <v>3</v>
      </c>
      <c r="B12" s="7" t="s">
        <v>80</v>
      </c>
      <c r="C12" s="7" t="s">
        <v>62</v>
      </c>
      <c r="D12" s="9">
        <v>2000</v>
      </c>
      <c r="E12" s="9">
        <v>14122286</v>
      </c>
      <c r="F12" s="9">
        <v>190</v>
      </c>
    </row>
    <row r="13" spans="1:6" x14ac:dyDescent="0.3">
      <c r="A13" s="6">
        <v>4</v>
      </c>
      <c r="B13" s="7" t="s">
        <v>81</v>
      </c>
      <c r="C13" s="7" t="s">
        <v>7</v>
      </c>
      <c r="D13" s="9">
        <v>1979</v>
      </c>
      <c r="E13" s="9">
        <v>4119932</v>
      </c>
      <c r="F13" s="9">
        <v>170</v>
      </c>
    </row>
    <row r="14" spans="1:6" x14ac:dyDescent="0.3">
      <c r="A14" s="6">
        <v>5</v>
      </c>
      <c r="B14" s="7" t="s">
        <v>82</v>
      </c>
      <c r="C14" s="7" t="s">
        <v>16</v>
      </c>
      <c r="D14" s="9">
        <v>1991</v>
      </c>
      <c r="E14" s="9">
        <v>4192770</v>
      </c>
      <c r="F14" s="9">
        <v>150</v>
      </c>
    </row>
    <row r="15" spans="1:6" x14ac:dyDescent="0.3">
      <c r="A15" s="6">
        <v>6</v>
      </c>
      <c r="B15" s="7" t="s">
        <v>83</v>
      </c>
      <c r="C15" s="7" t="s">
        <v>46</v>
      </c>
      <c r="D15" s="9">
        <v>1972</v>
      </c>
      <c r="E15" s="9">
        <v>4122160</v>
      </c>
      <c r="F15" s="9">
        <v>130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C555F-EEE4-4CE5-A928-E06FA25816FD}">
  <dimension ref="A1:F25"/>
  <sheetViews>
    <sheetView workbookViewId="0"/>
  </sheetViews>
  <sheetFormatPr defaultRowHeight="14.4" x14ac:dyDescent="0.3"/>
  <cols>
    <col min="1" max="1" width="7.21875" customWidth="1"/>
    <col min="2" max="2" width="20.88671875" customWidth="1"/>
    <col min="3" max="3" width="22.33203125" customWidth="1"/>
    <col min="4" max="4" width="14.6640625" customWidth="1"/>
    <col min="5" max="5" width="11.88671875" customWidth="1"/>
    <col min="6" max="6" width="26.5546875" customWidth="1"/>
  </cols>
  <sheetData>
    <row r="1" spans="1:6" ht="18" x14ac:dyDescent="0.35">
      <c r="A1" s="1" t="s">
        <v>19</v>
      </c>
      <c r="C1" s="2"/>
    </row>
    <row r="2" spans="1:6" ht="18" x14ac:dyDescent="0.35">
      <c r="A2" s="1" t="s">
        <v>129</v>
      </c>
      <c r="C2" s="2"/>
    </row>
    <row r="3" spans="1:6" ht="18" x14ac:dyDescent="0.35">
      <c r="A3" s="1" t="s">
        <v>130</v>
      </c>
      <c r="C3" s="2"/>
    </row>
    <row r="4" spans="1:6" ht="18" x14ac:dyDescent="0.35">
      <c r="A4" s="1" t="s">
        <v>131</v>
      </c>
      <c r="C4" s="2"/>
    </row>
    <row r="5" spans="1:6" ht="18" x14ac:dyDescent="0.35">
      <c r="A5" s="1" t="s">
        <v>146</v>
      </c>
      <c r="B5" s="1"/>
      <c r="C5" s="1"/>
      <c r="D5" s="1"/>
      <c r="E5" s="1"/>
    </row>
    <row r="6" spans="1:6" x14ac:dyDescent="0.3">
      <c r="C6" s="2"/>
    </row>
    <row r="7" spans="1:6" ht="15.6" x14ac:dyDescent="0.3">
      <c r="A7" s="3" t="s">
        <v>0</v>
      </c>
      <c r="C7" s="2"/>
    </row>
    <row r="8" spans="1:6" ht="15.6" x14ac:dyDescent="0.3">
      <c r="A8" s="3"/>
      <c r="C8" s="2"/>
    </row>
    <row r="9" spans="1:6" x14ac:dyDescent="0.3">
      <c r="A9" s="4" t="s">
        <v>2</v>
      </c>
      <c r="B9" s="4" t="s">
        <v>5</v>
      </c>
      <c r="C9" s="10" t="s">
        <v>4</v>
      </c>
      <c r="D9" s="11" t="s">
        <v>8</v>
      </c>
      <c r="E9" s="12" t="s">
        <v>1</v>
      </c>
      <c r="F9" s="11" t="s">
        <v>3</v>
      </c>
    </row>
    <row r="10" spans="1:6" x14ac:dyDescent="0.3">
      <c r="A10" s="6">
        <v>1</v>
      </c>
      <c r="B10" s="7" t="s">
        <v>132</v>
      </c>
      <c r="C10" s="7" t="s">
        <v>46</v>
      </c>
      <c r="D10" s="13">
        <v>35859</v>
      </c>
      <c r="E10" s="9">
        <v>24101605</v>
      </c>
      <c r="F10" s="9">
        <v>600</v>
      </c>
    </row>
    <row r="11" spans="1:6" x14ac:dyDescent="0.3">
      <c r="A11" s="6">
        <v>2</v>
      </c>
      <c r="B11" s="7" t="s">
        <v>133</v>
      </c>
      <c r="C11" s="7" t="s">
        <v>7</v>
      </c>
      <c r="D11" s="13">
        <v>32339</v>
      </c>
      <c r="E11" s="9">
        <v>4157800</v>
      </c>
      <c r="F11" s="9">
        <v>525</v>
      </c>
    </row>
    <row r="12" spans="1:6" x14ac:dyDescent="0.3">
      <c r="A12" s="6">
        <v>3</v>
      </c>
      <c r="B12" s="7" t="s">
        <v>134</v>
      </c>
      <c r="C12" s="7" t="s">
        <v>7</v>
      </c>
      <c r="D12" s="13">
        <v>27990</v>
      </c>
      <c r="E12" s="9">
        <v>4113403</v>
      </c>
      <c r="F12" s="9">
        <v>465</v>
      </c>
    </row>
    <row r="13" spans="1:6" x14ac:dyDescent="0.3">
      <c r="A13" s="6">
        <v>4</v>
      </c>
      <c r="B13" s="7" t="s">
        <v>135</v>
      </c>
      <c r="C13" s="7" t="s">
        <v>9</v>
      </c>
      <c r="D13" s="13">
        <v>33010</v>
      </c>
      <c r="E13" s="9">
        <v>4171055</v>
      </c>
      <c r="F13" s="9">
        <v>413</v>
      </c>
    </row>
    <row r="14" spans="1:6" x14ac:dyDescent="0.3">
      <c r="A14" s="6">
        <v>5</v>
      </c>
      <c r="B14" s="7" t="s">
        <v>136</v>
      </c>
      <c r="C14" s="7" t="s">
        <v>137</v>
      </c>
      <c r="D14" s="13">
        <v>35376</v>
      </c>
      <c r="E14" s="9">
        <v>4108116</v>
      </c>
      <c r="F14" s="9">
        <v>360</v>
      </c>
    </row>
    <row r="15" spans="1:6" x14ac:dyDescent="0.3">
      <c r="A15" s="6">
        <v>6</v>
      </c>
      <c r="B15" s="7" t="s">
        <v>31</v>
      </c>
      <c r="C15" s="7" t="s">
        <v>9</v>
      </c>
      <c r="D15" s="13">
        <v>37030</v>
      </c>
      <c r="E15" s="9">
        <v>24183750</v>
      </c>
      <c r="F15" s="9">
        <v>308</v>
      </c>
    </row>
    <row r="16" spans="1:6" x14ac:dyDescent="0.3">
      <c r="A16" s="6">
        <v>7</v>
      </c>
      <c r="B16" s="7" t="s">
        <v>138</v>
      </c>
      <c r="C16" s="7" t="s">
        <v>10</v>
      </c>
      <c r="D16" s="13">
        <v>32748</v>
      </c>
      <c r="E16" s="9">
        <v>4173708</v>
      </c>
      <c r="F16" s="9">
        <v>255</v>
      </c>
    </row>
    <row r="17" spans="1:6" x14ac:dyDescent="0.3">
      <c r="A17" s="6">
        <v>8</v>
      </c>
      <c r="B17" s="7" t="s">
        <v>139</v>
      </c>
      <c r="C17" s="7" t="s">
        <v>7</v>
      </c>
      <c r="D17" s="13">
        <v>28613</v>
      </c>
      <c r="E17" s="9">
        <v>4119150</v>
      </c>
      <c r="F17" s="9">
        <v>225</v>
      </c>
    </row>
    <row r="18" spans="1:6" x14ac:dyDescent="0.3">
      <c r="A18" s="6">
        <v>9</v>
      </c>
      <c r="B18" s="7" t="s">
        <v>140</v>
      </c>
      <c r="C18" s="7" t="s">
        <v>7</v>
      </c>
      <c r="D18" s="13">
        <v>31603</v>
      </c>
      <c r="E18" s="9">
        <v>4147332</v>
      </c>
      <c r="F18" s="9">
        <v>195</v>
      </c>
    </row>
    <row r="19" spans="1:6" x14ac:dyDescent="0.3">
      <c r="A19" s="6">
        <v>10</v>
      </c>
      <c r="B19" s="7" t="s">
        <v>141</v>
      </c>
      <c r="C19" s="7" t="s">
        <v>7</v>
      </c>
      <c r="D19" s="13">
        <v>28107</v>
      </c>
      <c r="E19" s="9">
        <v>4121341</v>
      </c>
      <c r="F19" s="9">
        <v>165</v>
      </c>
    </row>
    <row r="20" spans="1:6" x14ac:dyDescent="0.3">
      <c r="A20" s="6">
        <v>11</v>
      </c>
      <c r="B20" s="7" t="s">
        <v>142</v>
      </c>
      <c r="C20" s="7" t="s">
        <v>7</v>
      </c>
      <c r="D20" s="13">
        <v>36767</v>
      </c>
      <c r="E20" s="9">
        <v>24183555</v>
      </c>
      <c r="F20" s="9">
        <v>135</v>
      </c>
    </row>
    <row r="21" spans="1:6" x14ac:dyDescent="0.3">
      <c r="A21" s="6">
        <v>12</v>
      </c>
      <c r="B21" s="7" t="s">
        <v>39</v>
      </c>
      <c r="C21" s="7" t="s">
        <v>48</v>
      </c>
      <c r="D21" s="13">
        <v>34197</v>
      </c>
      <c r="E21" s="9">
        <v>24105074</v>
      </c>
      <c r="F21" s="9">
        <v>135</v>
      </c>
    </row>
    <row r="22" spans="1:6" x14ac:dyDescent="0.3">
      <c r="A22" s="6">
        <v>13</v>
      </c>
      <c r="B22" s="7" t="s">
        <v>143</v>
      </c>
      <c r="C22" s="7" t="s">
        <v>7</v>
      </c>
      <c r="D22" s="13">
        <v>36962</v>
      </c>
      <c r="E22" s="9">
        <v>24171760</v>
      </c>
      <c r="F22" s="9">
        <v>135</v>
      </c>
    </row>
    <row r="23" spans="1:6" x14ac:dyDescent="0.3">
      <c r="A23" s="6">
        <v>14</v>
      </c>
      <c r="B23" s="7" t="s">
        <v>144</v>
      </c>
      <c r="C23" s="7" t="s">
        <v>118</v>
      </c>
      <c r="D23" s="13">
        <v>36299</v>
      </c>
      <c r="E23" s="9">
        <v>24171735</v>
      </c>
      <c r="F23" s="9">
        <v>135</v>
      </c>
    </row>
    <row r="24" spans="1:6" x14ac:dyDescent="0.3">
      <c r="A24" s="6">
        <v>15</v>
      </c>
      <c r="B24" s="7" t="s">
        <v>145</v>
      </c>
      <c r="C24" s="7" t="s">
        <v>7</v>
      </c>
      <c r="D24" s="13">
        <v>35756</v>
      </c>
      <c r="E24" s="9">
        <v>24108260</v>
      </c>
      <c r="F24" s="9">
        <v>135</v>
      </c>
    </row>
    <row r="25" spans="1:6" x14ac:dyDescent="0.3">
      <c r="A25" s="6">
        <v>16</v>
      </c>
      <c r="B25" s="7" t="s">
        <v>184</v>
      </c>
      <c r="C25" s="7" t="s">
        <v>45</v>
      </c>
      <c r="D25" s="9" t="s">
        <v>210</v>
      </c>
      <c r="E25" s="9" t="s">
        <v>211</v>
      </c>
      <c r="F25" s="9">
        <v>135</v>
      </c>
    </row>
  </sheetData>
  <pageMargins left="0.7" right="0.7" top="0.75" bottom="0.75" header="0.3" footer="0.3"/>
  <pageSetup paperSize="9" orientation="portrait" r:id="rId1"/>
  <ignoredErrors>
    <ignoredError sqref="D25:E2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C9798-5EA8-4731-94AF-F1F33160D063}">
  <dimension ref="A1:F21"/>
  <sheetViews>
    <sheetView workbookViewId="0"/>
  </sheetViews>
  <sheetFormatPr defaultRowHeight="14.4" x14ac:dyDescent="0.3"/>
  <cols>
    <col min="1" max="1" width="7.109375" customWidth="1"/>
    <col min="2" max="2" width="19.77734375" customWidth="1"/>
    <col min="3" max="3" width="20.44140625" customWidth="1"/>
    <col min="4" max="4" width="14" customWidth="1"/>
    <col min="5" max="5" width="12.33203125" customWidth="1"/>
    <col min="6" max="6" width="27.88671875" customWidth="1"/>
  </cols>
  <sheetData>
    <row r="1" spans="1:6" ht="18" x14ac:dyDescent="0.35">
      <c r="A1" s="1" t="s">
        <v>19</v>
      </c>
      <c r="C1" s="2"/>
    </row>
    <row r="2" spans="1:6" ht="18" x14ac:dyDescent="0.35">
      <c r="A2" s="1" t="s">
        <v>89</v>
      </c>
      <c r="C2" s="2"/>
    </row>
    <row r="3" spans="1:6" ht="18" x14ac:dyDescent="0.35">
      <c r="A3" s="1" t="s">
        <v>90</v>
      </c>
      <c r="C3" s="2"/>
    </row>
    <row r="4" spans="1:6" ht="18" x14ac:dyDescent="0.35">
      <c r="A4" s="1" t="s">
        <v>91</v>
      </c>
      <c r="C4" s="2"/>
    </row>
    <row r="5" spans="1:6" ht="18" x14ac:dyDescent="0.35">
      <c r="A5" s="15" t="s">
        <v>92</v>
      </c>
      <c r="C5" s="2"/>
    </row>
    <row r="6" spans="1:6" x14ac:dyDescent="0.3">
      <c r="C6" s="2"/>
    </row>
    <row r="7" spans="1:6" ht="15.6" x14ac:dyDescent="0.3">
      <c r="A7" s="3" t="s">
        <v>0</v>
      </c>
      <c r="C7" s="2"/>
    </row>
    <row r="8" spans="1:6" ht="15.6" x14ac:dyDescent="0.3">
      <c r="A8" s="3"/>
      <c r="C8" s="2"/>
    </row>
    <row r="9" spans="1:6" x14ac:dyDescent="0.3">
      <c r="A9" s="4" t="s">
        <v>2</v>
      </c>
      <c r="B9" s="4" t="s">
        <v>5</v>
      </c>
      <c r="C9" s="10" t="s">
        <v>4</v>
      </c>
      <c r="D9" s="11" t="s">
        <v>8</v>
      </c>
      <c r="E9" s="12" t="s">
        <v>1</v>
      </c>
      <c r="F9" s="11" t="s">
        <v>3</v>
      </c>
    </row>
    <row r="10" spans="1:6" x14ac:dyDescent="0.3">
      <c r="A10" s="6">
        <v>1</v>
      </c>
      <c r="B10" s="7" t="s">
        <v>93</v>
      </c>
      <c r="C10" s="7" t="s">
        <v>64</v>
      </c>
      <c r="D10" s="13">
        <v>30311</v>
      </c>
      <c r="E10" s="9">
        <v>4131002</v>
      </c>
      <c r="F10" s="9">
        <v>275</v>
      </c>
    </row>
    <row r="11" spans="1:6" x14ac:dyDescent="0.3">
      <c r="A11" s="6">
        <v>2</v>
      </c>
      <c r="B11" s="7" t="s">
        <v>37</v>
      </c>
      <c r="C11" s="7" t="s">
        <v>47</v>
      </c>
      <c r="D11" s="13">
        <v>38924</v>
      </c>
      <c r="E11" s="9">
        <v>34189030</v>
      </c>
      <c r="F11" s="9">
        <v>237</v>
      </c>
    </row>
    <row r="12" spans="1:6" x14ac:dyDescent="0.3">
      <c r="A12" s="6">
        <v>3</v>
      </c>
      <c r="B12" s="7" t="s">
        <v>13</v>
      </c>
      <c r="C12" s="7" t="s">
        <v>7</v>
      </c>
      <c r="D12" s="13">
        <v>36767</v>
      </c>
      <c r="E12" s="9">
        <v>24183555</v>
      </c>
      <c r="F12" s="9">
        <v>209</v>
      </c>
    </row>
    <row r="13" spans="1:6" x14ac:dyDescent="0.3">
      <c r="A13" s="6">
        <v>4</v>
      </c>
      <c r="B13" s="7" t="s">
        <v>94</v>
      </c>
      <c r="C13" s="7" t="s">
        <v>9</v>
      </c>
      <c r="D13" s="13">
        <v>33010</v>
      </c>
      <c r="E13" s="9">
        <v>4171055</v>
      </c>
      <c r="F13" s="9">
        <v>187</v>
      </c>
    </row>
    <row r="14" spans="1:6" x14ac:dyDescent="0.3">
      <c r="A14" s="6">
        <v>5</v>
      </c>
      <c r="B14" s="7" t="s">
        <v>71</v>
      </c>
      <c r="C14" s="7" t="s">
        <v>7</v>
      </c>
      <c r="D14" s="13">
        <v>31498</v>
      </c>
      <c r="E14" s="9">
        <v>4129199</v>
      </c>
      <c r="F14" s="9">
        <v>165</v>
      </c>
    </row>
    <row r="15" spans="1:6" x14ac:dyDescent="0.3">
      <c r="A15" s="6">
        <v>6</v>
      </c>
      <c r="B15" s="7" t="s">
        <v>61</v>
      </c>
      <c r="C15" s="7" t="s">
        <v>45</v>
      </c>
      <c r="D15" s="13">
        <v>30022</v>
      </c>
      <c r="E15" s="9">
        <v>13900544</v>
      </c>
      <c r="F15" s="9">
        <v>143</v>
      </c>
    </row>
    <row r="16" spans="1:6" x14ac:dyDescent="0.3">
      <c r="A16" s="6">
        <v>7</v>
      </c>
      <c r="B16" s="7" t="s">
        <v>95</v>
      </c>
      <c r="C16" s="7" t="s">
        <v>65</v>
      </c>
      <c r="D16" s="13">
        <v>34795</v>
      </c>
      <c r="E16" s="9">
        <v>24105660</v>
      </c>
      <c r="F16" s="9">
        <v>121</v>
      </c>
    </row>
    <row r="17" spans="1:6" x14ac:dyDescent="0.3">
      <c r="A17" s="6">
        <v>8</v>
      </c>
      <c r="B17" s="7" t="s">
        <v>58</v>
      </c>
      <c r="C17" s="7" t="s">
        <v>62</v>
      </c>
      <c r="D17" s="13">
        <v>30782</v>
      </c>
      <c r="E17" s="9">
        <v>4153278</v>
      </c>
      <c r="F17" s="9">
        <v>99</v>
      </c>
    </row>
    <row r="18" spans="1:6" x14ac:dyDescent="0.3">
      <c r="A18" s="6">
        <v>9</v>
      </c>
      <c r="B18" s="7" t="s">
        <v>96</v>
      </c>
      <c r="C18" s="7" t="s">
        <v>7</v>
      </c>
      <c r="D18" s="13">
        <v>39853</v>
      </c>
      <c r="E18" s="9">
        <v>44144474</v>
      </c>
      <c r="F18" s="9">
        <v>77</v>
      </c>
    </row>
    <row r="19" spans="1:6" x14ac:dyDescent="0.3">
      <c r="A19" s="6">
        <v>10</v>
      </c>
      <c r="B19" s="7" t="s">
        <v>97</v>
      </c>
      <c r="C19" s="7" t="s">
        <v>99</v>
      </c>
      <c r="D19" s="13">
        <v>25652</v>
      </c>
      <c r="E19" s="9">
        <v>4117751</v>
      </c>
      <c r="F19" s="9">
        <v>55</v>
      </c>
    </row>
    <row r="20" spans="1:6" x14ac:dyDescent="0.3">
      <c r="A20" s="6">
        <v>11</v>
      </c>
      <c r="B20" s="7" t="s">
        <v>12</v>
      </c>
      <c r="C20" s="7" t="s">
        <v>10</v>
      </c>
      <c r="D20" s="13">
        <v>33581</v>
      </c>
      <c r="E20" s="9">
        <v>24104272</v>
      </c>
      <c r="F20" s="9">
        <v>44</v>
      </c>
    </row>
    <row r="21" spans="1:6" x14ac:dyDescent="0.3">
      <c r="A21" s="6">
        <v>12</v>
      </c>
      <c r="B21" s="7" t="s">
        <v>98</v>
      </c>
      <c r="C21" s="7" t="s">
        <v>100</v>
      </c>
      <c r="D21" s="13">
        <v>39260</v>
      </c>
      <c r="E21" s="9">
        <v>44196008</v>
      </c>
      <c r="F21" s="9">
        <v>44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9DAFF-D4E1-4FCB-9AF3-340A1D6AB8A7}">
  <dimension ref="A1:F16"/>
  <sheetViews>
    <sheetView workbookViewId="0"/>
  </sheetViews>
  <sheetFormatPr defaultRowHeight="14.4" x14ac:dyDescent="0.3"/>
  <cols>
    <col min="1" max="1" width="7" customWidth="1"/>
    <col min="2" max="2" width="23.88671875" customWidth="1"/>
    <col min="3" max="3" width="23" customWidth="1"/>
    <col min="4" max="4" width="13.33203125" customWidth="1"/>
    <col min="5" max="5" width="11.21875" customWidth="1"/>
    <col min="6" max="6" width="27" customWidth="1"/>
  </cols>
  <sheetData>
    <row r="1" spans="1:6" ht="18" x14ac:dyDescent="0.35">
      <c r="A1" s="1" t="s">
        <v>19</v>
      </c>
      <c r="C1" s="2"/>
    </row>
    <row r="2" spans="1:6" ht="18" x14ac:dyDescent="0.35">
      <c r="A2" s="1" t="s">
        <v>122</v>
      </c>
      <c r="C2" s="2"/>
    </row>
    <row r="3" spans="1:6" ht="18" x14ac:dyDescent="0.35">
      <c r="A3" s="1" t="s">
        <v>123</v>
      </c>
      <c r="C3" s="2"/>
    </row>
    <row r="4" spans="1:6" ht="18" x14ac:dyDescent="0.35">
      <c r="A4" s="1" t="s">
        <v>124</v>
      </c>
      <c r="C4" s="2"/>
    </row>
    <row r="5" spans="1:6" ht="18" x14ac:dyDescent="0.35">
      <c r="A5" s="15" t="s">
        <v>125</v>
      </c>
      <c r="C5" s="2"/>
    </row>
    <row r="6" spans="1:6" x14ac:dyDescent="0.3">
      <c r="C6" s="2"/>
    </row>
    <row r="7" spans="1:6" ht="15.6" x14ac:dyDescent="0.3">
      <c r="A7" s="3" t="s">
        <v>0</v>
      </c>
      <c r="C7" s="2"/>
    </row>
    <row r="8" spans="1:6" ht="15.6" x14ac:dyDescent="0.3">
      <c r="A8" s="3"/>
      <c r="C8" s="2"/>
    </row>
    <row r="9" spans="1:6" x14ac:dyDescent="0.3">
      <c r="A9" s="4" t="s">
        <v>2</v>
      </c>
      <c r="B9" s="4" t="s">
        <v>5</v>
      </c>
      <c r="C9" s="10" t="s">
        <v>4</v>
      </c>
      <c r="D9" s="11" t="s">
        <v>8</v>
      </c>
      <c r="E9" s="12" t="s">
        <v>1</v>
      </c>
      <c r="F9" s="11" t="s">
        <v>3</v>
      </c>
    </row>
    <row r="10" spans="1:6" x14ac:dyDescent="0.3">
      <c r="A10" s="6">
        <v>1</v>
      </c>
      <c r="B10" s="7" t="s">
        <v>71</v>
      </c>
      <c r="C10" s="7" t="s">
        <v>7</v>
      </c>
      <c r="D10" s="9">
        <v>1986</v>
      </c>
      <c r="E10" s="9">
        <v>4129199</v>
      </c>
      <c r="F10" s="9">
        <v>250</v>
      </c>
    </row>
    <row r="11" spans="1:6" x14ac:dyDescent="0.3">
      <c r="A11" s="6">
        <v>2</v>
      </c>
      <c r="B11" s="7" t="s">
        <v>13</v>
      </c>
      <c r="C11" s="7" t="s">
        <v>7</v>
      </c>
      <c r="D11" s="9">
        <v>2000</v>
      </c>
      <c r="E11" s="9">
        <v>24183555</v>
      </c>
      <c r="F11" s="9">
        <v>215</v>
      </c>
    </row>
    <row r="12" spans="1:6" x14ac:dyDescent="0.3">
      <c r="A12" s="6">
        <v>3</v>
      </c>
      <c r="B12" s="7" t="s">
        <v>37</v>
      </c>
      <c r="C12" s="7" t="s">
        <v>47</v>
      </c>
      <c r="D12" s="9">
        <v>2006</v>
      </c>
      <c r="E12" s="9">
        <v>34189030</v>
      </c>
      <c r="F12" s="9">
        <v>190</v>
      </c>
    </row>
    <row r="13" spans="1:6" x14ac:dyDescent="0.3">
      <c r="A13" s="6">
        <v>4</v>
      </c>
      <c r="B13" s="7" t="s">
        <v>58</v>
      </c>
      <c r="C13" s="7" t="s">
        <v>62</v>
      </c>
      <c r="D13" s="9">
        <v>1984</v>
      </c>
      <c r="E13" s="9">
        <v>4153278</v>
      </c>
      <c r="F13" s="9">
        <v>170</v>
      </c>
    </row>
    <row r="14" spans="1:6" x14ac:dyDescent="0.3">
      <c r="A14" s="6">
        <v>5</v>
      </c>
      <c r="B14" s="7" t="s">
        <v>80</v>
      </c>
      <c r="C14" s="7" t="s">
        <v>62</v>
      </c>
      <c r="D14" s="9">
        <v>2000</v>
      </c>
      <c r="E14" s="9">
        <v>14122286</v>
      </c>
      <c r="F14" s="9">
        <v>150</v>
      </c>
    </row>
    <row r="15" spans="1:6" x14ac:dyDescent="0.3">
      <c r="A15" s="6">
        <v>6</v>
      </c>
      <c r="B15" s="7" t="s">
        <v>126</v>
      </c>
      <c r="C15" s="7" t="s">
        <v>16</v>
      </c>
      <c r="D15" s="9">
        <v>2007</v>
      </c>
      <c r="E15" s="9">
        <v>54184975</v>
      </c>
      <c r="F15" s="9">
        <v>130</v>
      </c>
    </row>
    <row r="16" spans="1:6" x14ac:dyDescent="0.3">
      <c r="A16" s="6">
        <v>7</v>
      </c>
      <c r="B16" s="7" t="s">
        <v>127</v>
      </c>
      <c r="C16" s="7" t="s">
        <v>62</v>
      </c>
      <c r="D16" s="9">
        <v>1986</v>
      </c>
      <c r="E16" s="9">
        <v>4162340</v>
      </c>
      <c r="F16" s="9">
        <v>110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Положение участников</vt:lpstr>
      <vt:lpstr>1-Геленджик</vt:lpstr>
      <vt:lpstr>2-Казань</vt:lpstr>
      <vt:lpstr>3-Анапа</vt:lpstr>
      <vt:lpstr>4-Туапсе</vt:lpstr>
      <vt:lpstr>5-Алушта</vt:lpstr>
      <vt:lpstr>6-Москва</vt:lpstr>
      <vt:lpstr>7-Новороссийск</vt:lpstr>
      <vt:lpstr>8-Севастополь</vt:lpstr>
      <vt:lpstr>9-Екатеринбург</vt:lpstr>
      <vt:lpstr>10-Ольгинка</vt:lpstr>
      <vt:lpstr>11-Санкт-Петербург</vt:lpstr>
      <vt:lpstr>12-Ялта</vt:lpstr>
      <vt:lpstr>13-Челябинск</vt:lpstr>
      <vt:lpstr>14-Сочи</vt:lpstr>
      <vt:lpstr>15-Сочи 2</vt:lpstr>
      <vt:lpstr>16-Санкт-Петербург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2022-11-02T13:00:46Z</dcterms:modified>
</cp:coreProperties>
</file>