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Результаты" sheetId="1" r:id="rId1"/>
    <sheet name="Мальчики до 8 лет" sheetId="2" r:id="rId2"/>
    <sheet name="Девочки до 8 лет" sheetId="3" r:id="rId3"/>
    <sheet name="Мальчики до 10 лет" sheetId="4" r:id="rId4"/>
    <sheet name="Девочки до 10 лет" sheetId="5" r:id="rId5"/>
    <sheet name="Мальчики до 12 лет" sheetId="6" r:id="rId6"/>
    <sheet name="Девочки до 12 лет" sheetId="7" r:id="rId7"/>
    <sheet name="Юноши до 14 лет" sheetId="8" r:id="rId8"/>
    <sheet name="Девушки до 14 лет" sheetId="9" r:id="rId9"/>
    <sheet name="Петергоф зима" sheetId="10" r:id="rId10"/>
    <sheet name="Новомихайловский" sheetId="11" r:id="rId11"/>
  </sheets>
  <calcPr calcId="145621"/>
</workbook>
</file>

<file path=xl/calcChain.xml><?xml version="1.0" encoding="utf-8"?>
<calcChain xmlns="http://schemas.openxmlformats.org/spreadsheetml/2006/main">
  <c r="I5" i="9" l="1"/>
  <c r="I6" i="9"/>
  <c r="I7" i="9"/>
  <c r="I6" i="8"/>
  <c r="I8" i="8"/>
  <c r="I9" i="8"/>
  <c r="I5" i="7"/>
  <c r="I6" i="7"/>
  <c r="I7" i="7"/>
  <c r="I6" i="6"/>
  <c r="I8" i="6"/>
  <c r="I10" i="6"/>
  <c r="I12" i="6"/>
  <c r="I13" i="6"/>
  <c r="I5" i="5"/>
  <c r="I6" i="5"/>
  <c r="I7" i="5"/>
  <c r="I6" i="4"/>
  <c r="I8" i="4"/>
  <c r="I10" i="4"/>
  <c r="I11" i="4"/>
  <c r="I13" i="4"/>
  <c r="I6" i="3"/>
  <c r="I7" i="3"/>
  <c r="I8" i="3"/>
  <c r="I5" i="3"/>
  <c r="I5" i="4"/>
  <c r="I6" i="2"/>
  <c r="I8" i="2"/>
  <c r="I9" i="2"/>
  <c r="I11" i="2"/>
  <c r="I10" i="9" l="1"/>
  <c r="I9" i="9" l="1"/>
  <c r="I8" i="9"/>
  <c r="I7" i="8"/>
  <c r="I5" i="8"/>
  <c r="I8" i="7"/>
  <c r="I7" i="6"/>
  <c r="I9" i="6"/>
  <c r="I11" i="6"/>
  <c r="I14" i="6"/>
  <c r="I15" i="6"/>
  <c r="I16" i="6"/>
  <c r="I5" i="6"/>
  <c r="I9" i="5"/>
  <c r="I10" i="5"/>
  <c r="I8" i="5"/>
  <c r="I7" i="4"/>
  <c r="I9" i="4"/>
  <c r="I12" i="4"/>
  <c r="I14" i="4"/>
  <c r="I15" i="4"/>
  <c r="I16" i="4"/>
  <c r="I7" i="2"/>
  <c r="I5" i="2"/>
  <c r="I10" i="2"/>
</calcChain>
</file>

<file path=xl/sharedStrings.xml><?xml version="1.0" encoding="utf-8"?>
<sst xmlns="http://schemas.openxmlformats.org/spreadsheetml/2006/main" count="389" uniqueCount="143">
  <si>
    <t>Мальчики до 8 лет</t>
  </si>
  <si>
    <t>Девочки до 8 лет</t>
  </si>
  <si>
    <t>полный список</t>
  </si>
  <si>
    <t>Мальчики до 10 лет</t>
  </si>
  <si>
    <t>Девочки до 10 лет</t>
  </si>
  <si>
    <t>Мальчики до 12 лет</t>
  </si>
  <si>
    <t xml:space="preserve">Девочки до 12 лет </t>
  </si>
  <si>
    <t>Юноши до 14 лет</t>
  </si>
  <si>
    <t>Девушки до 14 лет</t>
  </si>
  <si>
    <t>Номинация М-8</t>
  </si>
  <si>
    <t>№</t>
  </si>
  <si>
    <t>Фамилия, имя</t>
  </si>
  <si>
    <t>Год рожд.</t>
  </si>
  <si>
    <t>Субъект РФ или город</t>
  </si>
  <si>
    <t>Турнир-этап Кубка, количество набранных очков</t>
  </si>
  <si>
    <t>1-й турнир</t>
  </si>
  <si>
    <t>2-й турнир</t>
  </si>
  <si>
    <t>3-й турнир</t>
  </si>
  <si>
    <t>4-й турнир</t>
  </si>
  <si>
    <t>Сумма кубковых очков по трем лучшим результатам в турнирах-этапах</t>
  </si>
  <si>
    <t>Вернуться к номинации Д-8</t>
  </si>
  <si>
    <t>Вернуться к номинации М-8</t>
  </si>
  <si>
    <t>Вернуться к номинации Д-10</t>
  </si>
  <si>
    <t>Вернуться к номинации М-10</t>
  </si>
  <si>
    <t>Вернуться к номинации Д-12</t>
  </si>
  <si>
    <t>Вернуться к номинации М-12</t>
  </si>
  <si>
    <t>Вернуться к номинации Д-14</t>
  </si>
  <si>
    <t>Вернуться к номинации Ю-14</t>
  </si>
  <si>
    <t>Название турнира: Фестиваль «Петровская Ладья»</t>
  </si>
  <si>
    <t xml:space="preserve">Дата проведения: 04. 01 – 10. 01. 2012. </t>
  </si>
  <si>
    <t xml:space="preserve">Место проведения: Петергоф, Санкт-Петербург </t>
  </si>
  <si>
    <t xml:space="preserve">Номинация: мальчики и девочки до 10. </t>
  </si>
  <si>
    <t>Катаев Александр</t>
  </si>
  <si>
    <t>Лапин Никита</t>
  </si>
  <si>
    <t>Солиенко Олег</t>
  </si>
  <si>
    <t>Рогоцкий Юрий</t>
  </si>
  <si>
    <t>Голиков Даниил</t>
  </si>
  <si>
    <t>Ярославцев Артем</t>
  </si>
  <si>
    <t>Елисеева Майя</t>
  </si>
  <si>
    <t>Васильев Дмитрий</t>
  </si>
  <si>
    <t>Захаров Никита</t>
  </si>
  <si>
    <t>Грубова София</t>
  </si>
  <si>
    <t>Киселева Елизавета</t>
  </si>
  <si>
    <t>Баринов Александр</t>
  </si>
  <si>
    <t>Туркин Максим</t>
  </si>
  <si>
    <t>Арсеньев Михаил</t>
  </si>
  <si>
    <t>Антонов Вячеслав</t>
  </si>
  <si>
    <t>Занин Иван</t>
  </si>
  <si>
    <t>Сирый Ратибор</t>
  </si>
  <si>
    <t>Волкова Арина</t>
  </si>
  <si>
    <t>Цветков Георгий</t>
  </si>
  <si>
    <t>Иванов Дмитрий</t>
  </si>
  <si>
    <t>Кортунов Денис</t>
  </si>
  <si>
    <t>Васильев Тихон</t>
  </si>
  <si>
    <t>Панов Иван</t>
  </si>
  <si>
    <t>Зелянина Мария</t>
  </si>
  <si>
    <t>Рыбакова Полина</t>
  </si>
  <si>
    <t>3-4</t>
  </si>
  <si>
    <t>Мурманская обл.</t>
  </si>
  <si>
    <t>Санкт-Петербург</t>
  </si>
  <si>
    <t>Номинация Д-8</t>
  </si>
  <si>
    <t>Итоговое место в номинации Кубка России за 2012 год</t>
  </si>
  <si>
    <t>Кубок России 2012г. по шахматам среди мальчиков и девочек до 8, 10, 12, 14 лет</t>
  </si>
  <si>
    <t>Ивановсакя обл.</t>
  </si>
  <si>
    <t>Тверская обл.</t>
  </si>
  <si>
    <t>Номинация М-10</t>
  </si>
  <si>
    <t>Номинация Д-10</t>
  </si>
  <si>
    <t>-</t>
  </si>
  <si>
    <t>Республика Башкортостан</t>
  </si>
  <si>
    <t>Номинация М-12</t>
  </si>
  <si>
    <t>Архангельская обл.</t>
  </si>
  <si>
    <t>Номинация Д-12</t>
  </si>
  <si>
    <t>Номинация Ю-14</t>
  </si>
  <si>
    <t>Номинация Д-14</t>
  </si>
  <si>
    <t>1-2</t>
  </si>
  <si>
    <t>Наппу Максим (Финляндия)</t>
  </si>
  <si>
    <t xml:space="preserve">Номинация: мальчики и девочки (смешанный турнир) до 8. </t>
  </si>
  <si>
    <t xml:space="preserve">Номинация: мальчики и девочки (смешанный иурнир) до 12. </t>
  </si>
  <si>
    <t xml:space="preserve">Номинация: юноши и девушки (смешанный турнир) до 14. </t>
  </si>
  <si>
    <t>Свердловская обл.</t>
  </si>
  <si>
    <t>Гугнина Дарья</t>
  </si>
  <si>
    <t xml:space="preserve">Номинация: мальчики до 8. </t>
  </si>
  <si>
    <t xml:space="preserve">Номинация: девочки до 8. </t>
  </si>
  <si>
    <t>Тлецери Джульетта</t>
  </si>
  <si>
    <t>Морозова Юлия</t>
  </si>
  <si>
    <t xml:space="preserve">Номинация: мальчики до 10. </t>
  </si>
  <si>
    <t xml:space="preserve">Номинация: девочки до 10. </t>
  </si>
  <si>
    <t xml:space="preserve">Число участников в номинации: 15 человек. </t>
  </si>
  <si>
    <t>Козлов Сергей</t>
  </si>
  <si>
    <t>Кочукова Анна</t>
  </si>
  <si>
    <t>Орёл Даниил</t>
  </si>
  <si>
    <t>Строганова Карина</t>
  </si>
  <si>
    <t>Мнацаканян Арсен</t>
  </si>
  <si>
    <t>Бешукова Алина</t>
  </si>
  <si>
    <t xml:space="preserve">Номинация: мальчики до 12. </t>
  </si>
  <si>
    <t xml:space="preserve">Номинация: девочки до 12. </t>
  </si>
  <si>
    <t xml:space="preserve">Число участников в номинации: 12 человек. </t>
  </si>
  <si>
    <t>Трубчанинов Тимур</t>
  </si>
  <si>
    <t>Христенко Анна</t>
  </si>
  <si>
    <t xml:space="preserve">Номинация: юноши до 14. </t>
  </si>
  <si>
    <t xml:space="preserve">Номинация: девушки до 14. </t>
  </si>
  <si>
    <t>Якименко Анастасия</t>
  </si>
  <si>
    <t>Якименко Виктория</t>
  </si>
  <si>
    <t>Павлов Николай</t>
  </si>
  <si>
    <t>Шпакивская Алина</t>
  </si>
  <si>
    <t>Дашина София</t>
  </si>
  <si>
    <t xml:space="preserve">Название турнира: Этап Кубка России по классическим шахматам 2012 года </t>
  </si>
  <si>
    <t xml:space="preserve">Место проведения: п. Новомихайловский Туапсинского района Краснодарского края </t>
  </si>
  <si>
    <t>Фурманюк Олег</t>
  </si>
  <si>
    <t>Северюхин Никита</t>
  </si>
  <si>
    <t>Пак Никита</t>
  </si>
  <si>
    <t>Мнацаканян Артур</t>
  </si>
  <si>
    <t>Шутова Вероника</t>
  </si>
  <si>
    <t>Павлов Данила</t>
  </si>
  <si>
    <t>Гурьянов Даниил</t>
  </si>
  <si>
    <t>Гасанов Заур</t>
  </si>
  <si>
    <t>Васильев Георгий</t>
  </si>
  <si>
    <t xml:space="preserve">Число участников в номинации: 10 человек. </t>
  </si>
  <si>
    <t xml:space="preserve">Число участников в номинации: 12 человека. </t>
  </si>
  <si>
    <t>Захарян Гоар</t>
  </si>
  <si>
    <t xml:space="preserve">Число участников в номинации: 15 человека. </t>
  </si>
  <si>
    <t>Климентов Евгений</t>
  </si>
  <si>
    <t>Тлецери Джанет</t>
  </si>
  <si>
    <t xml:space="preserve">Число участников в номинации: 10 человека. </t>
  </si>
  <si>
    <t>Закарян Давид</t>
  </si>
  <si>
    <t>Жилейкин Андрей</t>
  </si>
  <si>
    <t>Краснодарский край</t>
  </si>
  <si>
    <t>Республика Адыгея</t>
  </si>
  <si>
    <t>Волгоградская обл.</t>
  </si>
  <si>
    <t>Краснодаский край</t>
  </si>
  <si>
    <t>Ямало-Ненецкий АО</t>
  </si>
  <si>
    <t>Пучко Николай</t>
  </si>
  <si>
    <t>Воронежская обл.</t>
  </si>
  <si>
    <t>Ставропольский край</t>
  </si>
  <si>
    <t>Ростовская обл.</t>
  </si>
  <si>
    <t xml:space="preserve">Число участников в номинации: 37 человек. </t>
  </si>
  <si>
    <t xml:space="preserve">Число участников в номинации: 26 человека. </t>
  </si>
  <si>
    <t>5-6</t>
  </si>
  <si>
    <t>4-5</t>
  </si>
  <si>
    <t>Положение участников на 12.01.2012 г.</t>
  </si>
  <si>
    <t xml:space="preserve">Дата проведения: 04. 01 – 12. 01. 2012. </t>
  </si>
  <si>
    <t xml:space="preserve">Все претензии, касающиеся начисления очков 
и  определения статуса турнира, 
принимаются в письменном виде по адресу juniorchess@russiachess.org 
в течение одного календарного месяца с момента публикации итогов турнира  на сайте РШФ. </t>
  </si>
  <si>
    <t>Внимание!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</si>
</sst>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.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12" fillId="0" borderId="0"/>
    <xf numFmtId="0" fontId="14" fillId="0" borderId="0"/>
  </cellStyleXfs>
  <cellXfs count="49">
    <xf numFmtId="0" fontId="0" fillId="0" borderId="0" xfId="0"/>
    <xf numFmtId="0" fontId="4" fillId="0" borderId="0" xfId="1"/>
    <xf numFmtId="0" fontId="4" fillId="0" borderId="0" xfId="1" applyAlignment="1">
      <alignment wrapText="1"/>
    </xf>
    <xf numFmtId="0" fontId="5" fillId="0" borderId="0" xfId="1" applyFont="1"/>
    <xf numFmtId="0" fontId="6" fillId="0" borderId="0" xfId="2"/>
    <xf numFmtId="0" fontId="13" fillId="0" borderId="0" xfId="1" applyFont="1"/>
    <xf numFmtId="0" fontId="4" fillId="0" borderId="0" xfId="1"/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Fill="1" applyBorder="1"/>
    <xf numFmtId="0" fontId="8" fillId="0" borderId="1" xfId="1" applyFont="1" applyBorder="1" applyAlignment="1">
      <alignment horizontal="center" vertical="center" wrapText="1"/>
    </xf>
    <xf numFmtId="0" fontId="3" fillId="0" borderId="0" xfId="1" applyFont="1"/>
    <xf numFmtId="0" fontId="0" fillId="0" borderId="1" xfId="0" applyFont="1" applyBorder="1"/>
    <xf numFmtId="0" fontId="21" fillId="0" borderId="1" xfId="2" applyFont="1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2" fillId="0" borderId="1" xfId="0" applyFont="1" applyBorder="1"/>
    <xf numFmtId="0" fontId="0" fillId="2" borderId="1" xfId="0" applyFont="1" applyFill="1" applyBorder="1"/>
    <xf numFmtId="0" fontId="8" fillId="0" borderId="1" xfId="1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/>
    </xf>
    <xf numFmtId="0" fontId="0" fillId="0" borderId="2" xfId="0" applyBorder="1"/>
    <xf numFmtId="0" fontId="24" fillId="0" borderId="1" xfId="0" applyFont="1" applyBorder="1"/>
    <xf numFmtId="0" fontId="25" fillId="0" borderId="1" xfId="2" applyFont="1" applyBorder="1" applyAlignment="1">
      <alignment horizontal="center"/>
    </xf>
    <xf numFmtId="0" fontId="26" fillId="0" borderId="1" xfId="0" applyFont="1" applyBorder="1"/>
    <xf numFmtId="0" fontId="24" fillId="0" borderId="0" xfId="0" applyFont="1"/>
    <xf numFmtId="49" fontId="1" fillId="0" borderId="0" xfId="1" applyNumberFormat="1" applyFont="1" applyAlignment="1">
      <alignment horizontal="right"/>
    </xf>
    <xf numFmtId="0" fontId="27" fillId="0" borderId="0" xfId="0" applyFont="1" applyAlignment="1"/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1" applyFont="1" applyAlignment="1">
      <alignment horizontal="center" vertical="center"/>
    </xf>
    <xf numFmtId="0" fontId="4" fillId="0" borderId="0" xfId="1" applyAlignment="1"/>
    <xf numFmtId="0" fontId="8" fillId="0" borderId="1" xfId="1" applyFont="1" applyBorder="1" applyAlignment="1">
      <alignment horizontal="center" vertical="center" wrapText="1"/>
    </xf>
  </cellXfs>
  <cellStyles count="6">
    <cellStyle name="Гиперссылка" xfId="2" builtinId="8"/>
    <cellStyle name="Обычный" xfId="0" builtinId="0"/>
    <cellStyle name="Обычный 2" xfId="3"/>
    <cellStyle name="Обычный 3" xfId="4"/>
    <cellStyle name="Обычный 4" xfId="5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workbookViewId="0">
      <selection activeCell="I35" sqref="I35"/>
    </sheetView>
  </sheetViews>
  <sheetFormatPr defaultRowHeight="15" x14ac:dyDescent="0.25"/>
  <cols>
    <col min="3" max="3" width="10.7109375" customWidth="1"/>
    <col min="8" max="8" width="23.28515625" customWidth="1"/>
    <col min="17" max="17" width="14.28515625" customWidth="1"/>
  </cols>
  <sheetData>
    <row r="1" spans="1:17" ht="20.25" x14ac:dyDescent="0.3">
      <c r="A1" s="3" t="s">
        <v>62</v>
      </c>
      <c r="B1" s="1"/>
      <c r="C1" s="1"/>
      <c r="D1" s="1"/>
      <c r="E1" s="1"/>
      <c r="F1" s="1"/>
      <c r="G1" s="1"/>
      <c r="H1" s="1"/>
      <c r="I1" s="1"/>
      <c r="J1" s="1"/>
    </row>
    <row r="2" spans="1:17" ht="20.25" x14ac:dyDescent="0.3">
      <c r="A2" s="3" t="s">
        <v>139</v>
      </c>
    </row>
    <row r="4" spans="1:17" ht="15.75" x14ac:dyDescent="0.25">
      <c r="A4" s="5" t="s">
        <v>0</v>
      </c>
      <c r="B4" s="5"/>
      <c r="C4" s="5"/>
      <c r="D4" s="5"/>
      <c r="E4" s="5"/>
      <c r="F4" s="5"/>
      <c r="G4" s="5" t="s">
        <v>1</v>
      </c>
      <c r="H4" s="5"/>
      <c r="I4" s="5"/>
      <c r="J4" s="5"/>
      <c r="L4" s="42" t="s">
        <v>142</v>
      </c>
      <c r="M4" s="42"/>
      <c r="N4" s="42"/>
      <c r="O4" s="42"/>
    </row>
    <row r="5" spans="1:17" x14ac:dyDescent="0.25">
      <c r="A5" s="41" t="s">
        <v>74</v>
      </c>
      <c r="B5" s="1" t="s">
        <v>32</v>
      </c>
      <c r="C5" s="1"/>
      <c r="D5" s="1"/>
      <c r="E5" s="1"/>
      <c r="F5" s="1"/>
      <c r="G5" s="1">
        <v>1</v>
      </c>
      <c r="H5" s="1" t="s">
        <v>104</v>
      </c>
      <c r="I5" s="1"/>
      <c r="J5" s="1"/>
      <c r="L5" s="42"/>
      <c r="M5" s="42"/>
      <c r="N5" s="42"/>
      <c r="O5" s="42"/>
    </row>
    <row r="6" spans="1:17" x14ac:dyDescent="0.25">
      <c r="A6" s="41" t="s">
        <v>74</v>
      </c>
      <c r="B6" s="1" t="s">
        <v>108</v>
      </c>
      <c r="C6" s="1"/>
      <c r="D6" s="1"/>
      <c r="E6" s="1"/>
      <c r="F6" s="1"/>
      <c r="G6" s="1">
        <v>2</v>
      </c>
      <c r="H6" s="1" t="s">
        <v>84</v>
      </c>
      <c r="I6" s="1"/>
      <c r="J6" s="1"/>
    </row>
    <row r="7" spans="1:17" ht="15.75" customHeight="1" x14ac:dyDescent="0.25">
      <c r="A7" s="41" t="s">
        <v>57</v>
      </c>
      <c r="B7" s="1" t="s">
        <v>33</v>
      </c>
      <c r="C7" s="1"/>
      <c r="D7" s="1"/>
      <c r="E7" s="1"/>
      <c r="F7" s="1"/>
      <c r="G7" s="1">
        <v>3</v>
      </c>
      <c r="H7" s="2" t="s">
        <v>83</v>
      </c>
      <c r="I7" s="1"/>
      <c r="J7" s="1"/>
      <c r="L7" s="43" t="s">
        <v>141</v>
      </c>
      <c r="M7" s="44"/>
      <c r="N7" s="44"/>
      <c r="O7" s="44"/>
      <c r="P7" s="44"/>
      <c r="Q7" s="44"/>
    </row>
    <row r="8" spans="1:17" x14ac:dyDescent="0.25">
      <c r="A8" s="41" t="s">
        <v>57</v>
      </c>
      <c r="B8" s="1" t="s">
        <v>109</v>
      </c>
      <c r="C8" s="1"/>
      <c r="D8" s="1"/>
      <c r="E8" s="1"/>
      <c r="F8" s="1"/>
      <c r="G8" s="1">
        <v>4</v>
      </c>
      <c r="H8" s="1" t="s">
        <v>105</v>
      </c>
      <c r="I8" s="1"/>
      <c r="J8" s="1"/>
      <c r="L8" s="44"/>
      <c r="M8" s="44"/>
      <c r="N8" s="44"/>
      <c r="O8" s="44"/>
      <c r="P8" s="44"/>
      <c r="Q8" s="44"/>
    </row>
    <row r="9" spans="1:17" x14ac:dyDescent="0.25">
      <c r="A9" s="41" t="s">
        <v>137</v>
      </c>
      <c r="B9" s="1" t="s">
        <v>110</v>
      </c>
      <c r="C9" s="1"/>
      <c r="D9" s="1"/>
      <c r="E9" s="1"/>
      <c r="F9" s="1"/>
      <c r="G9" s="1"/>
      <c r="H9" s="1"/>
      <c r="I9" s="1"/>
      <c r="J9" s="1"/>
      <c r="L9" s="44"/>
      <c r="M9" s="44"/>
      <c r="N9" s="44"/>
      <c r="O9" s="44"/>
      <c r="P9" s="44"/>
      <c r="Q9" s="44"/>
    </row>
    <row r="10" spans="1:17" x14ac:dyDescent="0.25">
      <c r="A10" s="41" t="s">
        <v>137</v>
      </c>
      <c r="B10" s="1" t="s">
        <v>34</v>
      </c>
      <c r="C10" s="1"/>
      <c r="D10" s="1"/>
      <c r="E10" s="1"/>
      <c r="F10" s="1"/>
      <c r="G10" s="1"/>
      <c r="H10" s="1"/>
      <c r="I10" s="1"/>
      <c r="J10" s="1"/>
      <c r="L10" s="44"/>
      <c r="M10" s="44"/>
      <c r="N10" s="44"/>
      <c r="O10" s="44"/>
      <c r="P10" s="44"/>
      <c r="Q10" s="44"/>
    </row>
    <row r="11" spans="1:17" x14ac:dyDescent="0.25">
      <c r="A11" s="1"/>
      <c r="B11" s="1"/>
      <c r="C11" s="1"/>
      <c r="D11" s="4" t="s">
        <v>2</v>
      </c>
      <c r="E11" s="1"/>
      <c r="F11" s="1"/>
      <c r="G11" s="1"/>
      <c r="H11" s="1"/>
      <c r="I11" s="4" t="s">
        <v>2</v>
      </c>
      <c r="J11" s="1"/>
      <c r="L11" s="44"/>
      <c r="M11" s="44"/>
      <c r="N11" s="44"/>
      <c r="O11" s="44"/>
      <c r="P11" s="44"/>
      <c r="Q11" s="44"/>
    </row>
    <row r="12" spans="1:17" x14ac:dyDescent="0.25">
      <c r="L12" s="45"/>
      <c r="M12" s="45"/>
      <c r="N12" s="45"/>
      <c r="O12" s="45"/>
      <c r="P12" s="45"/>
      <c r="Q12" s="45"/>
    </row>
    <row r="13" spans="1:17" ht="15.75" x14ac:dyDescent="0.25">
      <c r="A13" s="5" t="s">
        <v>3</v>
      </c>
      <c r="B13" s="5"/>
      <c r="C13" s="5"/>
      <c r="D13" s="5"/>
      <c r="E13" s="1"/>
      <c r="F13" s="1"/>
      <c r="G13" s="5" t="s">
        <v>4</v>
      </c>
      <c r="H13" s="5"/>
      <c r="I13" s="5"/>
      <c r="J13" s="5"/>
      <c r="L13" s="45"/>
      <c r="M13" s="45"/>
      <c r="N13" s="45"/>
      <c r="O13" s="45"/>
      <c r="P13" s="45"/>
      <c r="Q13" s="45"/>
    </row>
    <row r="14" spans="1:17" x14ac:dyDescent="0.25">
      <c r="A14" s="1">
        <v>1</v>
      </c>
      <c r="B14" s="1" t="s">
        <v>35</v>
      </c>
      <c r="C14" s="1"/>
      <c r="D14" s="1"/>
      <c r="E14" s="1"/>
      <c r="F14" s="1"/>
      <c r="G14" s="1">
        <v>1</v>
      </c>
      <c r="H14" s="1" t="s">
        <v>93</v>
      </c>
      <c r="I14" s="1"/>
      <c r="J14" s="1"/>
      <c r="L14" s="45"/>
      <c r="M14" s="45"/>
      <c r="N14" s="45"/>
      <c r="O14" s="45"/>
      <c r="P14" s="45"/>
      <c r="Q14" s="45"/>
    </row>
    <row r="15" spans="1:17" x14ac:dyDescent="0.25">
      <c r="A15" s="1">
        <v>2</v>
      </c>
      <c r="B15" s="1" t="s">
        <v>113</v>
      </c>
      <c r="C15" s="1"/>
      <c r="D15" s="1"/>
      <c r="E15" s="1"/>
      <c r="F15" s="1"/>
      <c r="G15" s="1">
        <v>2</v>
      </c>
      <c r="H15" s="1" t="s">
        <v>91</v>
      </c>
      <c r="I15" s="1"/>
      <c r="J15" s="1"/>
      <c r="L15" s="45"/>
      <c r="M15" s="45"/>
      <c r="N15" s="45"/>
      <c r="O15" s="45"/>
      <c r="P15" s="45"/>
      <c r="Q15" s="45"/>
    </row>
    <row r="16" spans="1:17" x14ac:dyDescent="0.25">
      <c r="A16" s="1">
        <v>3</v>
      </c>
      <c r="B16" s="1" t="s">
        <v>36</v>
      </c>
      <c r="C16" s="1"/>
      <c r="D16" s="1"/>
      <c r="E16" s="1"/>
      <c r="F16" s="1"/>
      <c r="G16" s="1">
        <v>3</v>
      </c>
      <c r="H16" s="1" t="s">
        <v>112</v>
      </c>
      <c r="I16" s="1"/>
      <c r="J16" s="1"/>
      <c r="L16" s="45"/>
      <c r="M16" s="45"/>
      <c r="N16" s="45"/>
      <c r="O16" s="45"/>
      <c r="P16" s="45"/>
      <c r="Q16" s="45"/>
    </row>
    <row r="17" spans="1:10" x14ac:dyDescent="0.25">
      <c r="A17" s="1">
        <v>4</v>
      </c>
      <c r="B17" s="1" t="s">
        <v>114</v>
      </c>
      <c r="C17" s="1"/>
      <c r="D17" s="1"/>
      <c r="E17" s="1"/>
      <c r="F17" s="1"/>
      <c r="G17" s="1">
        <v>4</v>
      </c>
      <c r="H17" s="6" t="s">
        <v>38</v>
      </c>
      <c r="I17" s="1"/>
      <c r="J17" s="1"/>
    </row>
    <row r="18" spans="1:10" x14ac:dyDescent="0.25">
      <c r="A18" s="1">
        <v>5</v>
      </c>
      <c r="B18" s="1" t="s">
        <v>37</v>
      </c>
      <c r="C18" s="1"/>
      <c r="D18" s="1"/>
      <c r="E18" s="1"/>
      <c r="F18" s="1"/>
      <c r="G18" s="1">
        <v>5</v>
      </c>
      <c r="H18" s="6" t="s">
        <v>41</v>
      </c>
      <c r="I18" s="1"/>
      <c r="J18" s="1"/>
    </row>
    <row r="19" spans="1:10" x14ac:dyDescent="0.25">
      <c r="A19" s="1">
        <v>6</v>
      </c>
      <c r="B19" s="1" t="s">
        <v>92</v>
      </c>
      <c r="C19" s="1"/>
      <c r="D19" s="4" t="s">
        <v>2</v>
      </c>
      <c r="E19" s="1"/>
      <c r="F19" s="1"/>
      <c r="G19" s="1">
        <v>6</v>
      </c>
      <c r="H19" s="6" t="s">
        <v>42</v>
      </c>
      <c r="I19" s="4" t="s">
        <v>2</v>
      </c>
      <c r="J19" s="1"/>
    </row>
    <row r="21" spans="1:10" ht="15.75" x14ac:dyDescent="0.25">
      <c r="A21" s="5" t="s">
        <v>5</v>
      </c>
      <c r="B21" s="5"/>
      <c r="C21" s="5"/>
      <c r="D21" s="5"/>
      <c r="E21" s="5"/>
      <c r="F21" s="1"/>
      <c r="G21" s="5" t="s">
        <v>6</v>
      </c>
      <c r="H21" s="5"/>
      <c r="I21" s="5"/>
      <c r="J21" s="5"/>
    </row>
    <row r="22" spans="1:10" x14ac:dyDescent="0.25">
      <c r="A22" s="1">
        <v>1</v>
      </c>
      <c r="B22" s="1" t="s">
        <v>45</v>
      </c>
      <c r="C22" s="1"/>
      <c r="D22" s="1"/>
      <c r="E22" s="1"/>
      <c r="F22" s="1"/>
      <c r="G22" s="1">
        <v>1</v>
      </c>
      <c r="H22" s="1" t="s">
        <v>89</v>
      </c>
      <c r="I22" s="1"/>
      <c r="J22" s="1"/>
    </row>
    <row r="23" spans="1:10" x14ac:dyDescent="0.25">
      <c r="A23" s="1">
        <v>2</v>
      </c>
      <c r="B23" s="1" t="s">
        <v>97</v>
      </c>
      <c r="C23" s="1"/>
      <c r="D23" s="1"/>
      <c r="E23" s="1"/>
      <c r="F23" s="1"/>
      <c r="G23" s="1">
        <v>2</v>
      </c>
      <c r="H23" s="1" t="s">
        <v>98</v>
      </c>
      <c r="I23" s="1"/>
      <c r="J23" s="1"/>
    </row>
    <row r="24" spans="1:10" x14ac:dyDescent="0.25">
      <c r="A24" s="1">
        <v>3</v>
      </c>
      <c r="B24" s="1" t="s">
        <v>46</v>
      </c>
      <c r="C24" s="1"/>
      <c r="D24" s="1"/>
      <c r="E24" s="1"/>
      <c r="F24" s="1"/>
      <c r="G24" s="1">
        <v>3</v>
      </c>
      <c r="H24" s="1" t="s">
        <v>119</v>
      </c>
      <c r="I24" s="1"/>
      <c r="J24" s="1"/>
    </row>
    <row r="25" spans="1:10" x14ac:dyDescent="0.25">
      <c r="A25" s="1">
        <v>4</v>
      </c>
      <c r="B25" s="1" t="s">
        <v>88</v>
      </c>
      <c r="C25" s="1"/>
      <c r="D25" s="1"/>
      <c r="E25" s="1"/>
      <c r="F25" s="1"/>
      <c r="G25" s="1">
        <v>4</v>
      </c>
      <c r="H25" s="6" t="s">
        <v>49</v>
      </c>
      <c r="I25" s="1"/>
      <c r="J25" s="1"/>
    </row>
    <row r="26" spans="1:10" x14ac:dyDescent="0.25">
      <c r="A26" s="1">
        <v>5</v>
      </c>
      <c r="B26" s="1" t="s">
        <v>47</v>
      </c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>
        <v>6</v>
      </c>
      <c r="B27" s="1" t="s">
        <v>90</v>
      </c>
      <c r="C27" s="1"/>
      <c r="D27" s="4" t="s">
        <v>2</v>
      </c>
      <c r="E27" s="1"/>
      <c r="F27" s="1"/>
      <c r="G27" s="1"/>
      <c r="H27" s="1"/>
      <c r="I27" s="4" t="s">
        <v>2</v>
      </c>
      <c r="J27" s="1"/>
    </row>
    <row r="29" spans="1:10" ht="15.75" x14ac:dyDescent="0.25">
      <c r="A29" s="5" t="s">
        <v>7</v>
      </c>
      <c r="B29" s="5"/>
      <c r="C29" s="5"/>
      <c r="D29" s="5"/>
      <c r="E29" s="1"/>
      <c r="F29" s="1"/>
      <c r="G29" s="5" t="s">
        <v>8</v>
      </c>
      <c r="H29" s="5"/>
      <c r="I29" s="5"/>
      <c r="J29" s="5"/>
    </row>
    <row r="30" spans="1:10" x14ac:dyDescent="0.25">
      <c r="A30" s="41" t="s">
        <v>74</v>
      </c>
      <c r="B30" s="1" t="s">
        <v>53</v>
      </c>
      <c r="C30" s="1"/>
      <c r="D30" s="1"/>
      <c r="E30" s="1"/>
      <c r="F30" s="1"/>
      <c r="G30" s="6">
        <v>1</v>
      </c>
      <c r="H30" s="1" t="s">
        <v>101</v>
      </c>
      <c r="I30" s="1"/>
      <c r="J30" s="1"/>
    </row>
    <row r="31" spans="1:10" x14ac:dyDescent="0.25">
      <c r="A31" s="41" t="s">
        <v>74</v>
      </c>
      <c r="B31" s="1" t="s">
        <v>124</v>
      </c>
      <c r="C31" s="1"/>
      <c r="D31" s="1"/>
      <c r="E31" s="1"/>
      <c r="F31" s="1"/>
      <c r="G31" s="6">
        <v>2</v>
      </c>
      <c r="H31" s="1" t="s">
        <v>102</v>
      </c>
      <c r="I31" s="1"/>
      <c r="J31" s="1"/>
    </row>
    <row r="32" spans="1:10" x14ac:dyDescent="0.25">
      <c r="A32" s="41" t="s">
        <v>57</v>
      </c>
      <c r="B32" s="6" t="s">
        <v>54</v>
      </c>
      <c r="C32" s="1"/>
      <c r="D32" s="1"/>
      <c r="E32" s="1"/>
      <c r="F32" s="1"/>
      <c r="G32" s="6">
        <v>3</v>
      </c>
      <c r="H32" s="28" t="s">
        <v>122</v>
      </c>
      <c r="I32" s="1"/>
      <c r="J32" s="1"/>
    </row>
    <row r="33" spans="1:9" x14ac:dyDescent="0.25">
      <c r="A33" s="41" t="s">
        <v>57</v>
      </c>
      <c r="B33" s="1" t="s">
        <v>103</v>
      </c>
      <c r="C33" s="1"/>
      <c r="D33" s="1"/>
      <c r="E33" s="1"/>
      <c r="F33" s="1"/>
      <c r="G33" s="41" t="s">
        <v>138</v>
      </c>
      <c r="H33" s="1" t="s">
        <v>55</v>
      </c>
      <c r="I33" s="1"/>
    </row>
    <row r="34" spans="1:9" x14ac:dyDescent="0.25">
      <c r="A34" s="1">
        <v>5</v>
      </c>
      <c r="B34" s="1" t="s">
        <v>125</v>
      </c>
      <c r="C34" s="1"/>
      <c r="D34" s="1"/>
      <c r="E34" s="1"/>
      <c r="F34" s="1"/>
      <c r="G34" s="41" t="s">
        <v>138</v>
      </c>
      <c r="H34" s="1" t="s">
        <v>56</v>
      </c>
      <c r="I34" s="1"/>
    </row>
    <row r="35" spans="1:9" x14ac:dyDescent="0.25">
      <c r="A35" s="1"/>
      <c r="B35" s="1"/>
      <c r="C35" s="1"/>
      <c r="D35" s="4" t="s">
        <v>2</v>
      </c>
      <c r="E35" s="1"/>
      <c r="F35" s="1"/>
      <c r="G35" s="1">
        <v>6</v>
      </c>
      <c r="H35" s="1" t="s">
        <v>80</v>
      </c>
      <c r="I35" s="4" t="s">
        <v>2</v>
      </c>
    </row>
  </sheetData>
  <mergeCells count="2">
    <mergeCell ref="L4:O5"/>
    <mergeCell ref="L7:Q16"/>
  </mergeCells>
  <hyperlinks>
    <hyperlink ref="D11" location="'Мальчики до 8 лет'!A1" display="полный список"/>
    <hyperlink ref="D19" location="'Мальчики до 10 лет'!A1" display="полный список"/>
    <hyperlink ref="D27" location="'Мальчики до 12 лет'!A1" display="полный список"/>
    <hyperlink ref="D35" location="'Юноши до 14 лет'!A1" display="полный список"/>
    <hyperlink ref="I11" location="'Девочки до 8 лет'!A1" display="полный список"/>
    <hyperlink ref="I19" location="'Девочки до 10 лет'!A1" display="полный список"/>
    <hyperlink ref="I27" location="'Девочки до 12 лет'!A1" display="полный список"/>
    <hyperlink ref="I35" location="'Девушки до 14 лет'!A1" display="полный список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A25" workbookViewId="0">
      <selection activeCell="E48" sqref="E48"/>
    </sheetView>
  </sheetViews>
  <sheetFormatPr defaultRowHeight="15" x14ac:dyDescent="0.25"/>
  <sheetData>
    <row r="1" spans="1:16" ht="18.75" x14ac:dyDescent="0.3">
      <c r="A1" s="11" t="s">
        <v>28</v>
      </c>
      <c r="B1" s="12"/>
      <c r="C1" s="12"/>
      <c r="D1" s="12"/>
      <c r="E1" s="12"/>
      <c r="F1" s="12"/>
      <c r="G1" s="12"/>
      <c r="H1" s="12"/>
      <c r="I1" s="12"/>
    </row>
    <row r="2" spans="1:16" ht="18.75" x14ac:dyDescent="0.3">
      <c r="A2" s="11" t="s">
        <v>30</v>
      </c>
      <c r="B2" s="12"/>
      <c r="C2" s="12"/>
      <c r="D2" s="12"/>
      <c r="E2" s="12"/>
      <c r="F2" s="12"/>
      <c r="G2" s="12"/>
      <c r="H2" s="12"/>
      <c r="I2" s="12"/>
    </row>
    <row r="3" spans="1:16" ht="18.75" x14ac:dyDescent="0.3">
      <c r="A3" s="11" t="s">
        <v>29</v>
      </c>
      <c r="B3" s="12"/>
      <c r="C3" s="12"/>
      <c r="D3" s="12"/>
      <c r="E3" s="12"/>
      <c r="F3" s="12"/>
      <c r="G3" s="12"/>
      <c r="H3" s="12"/>
      <c r="I3" s="12"/>
    </row>
    <row r="4" spans="1:16" x14ac:dyDescent="0.25">
      <c r="A4" s="13"/>
    </row>
    <row r="5" spans="1:16" ht="21" x14ac:dyDescent="0.35">
      <c r="A5" s="14" t="s">
        <v>76</v>
      </c>
      <c r="B5" s="15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</row>
    <row r="6" spans="1:16" x14ac:dyDescent="0.25">
      <c r="A6" s="16" t="s">
        <v>123</v>
      </c>
      <c r="B6" s="17"/>
      <c r="C6" s="17"/>
      <c r="D6" s="17"/>
      <c r="E6" s="17"/>
      <c r="F6" s="17"/>
      <c r="G6" s="17"/>
      <c r="H6" s="17"/>
      <c r="I6" s="17"/>
      <c r="J6" s="16"/>
      <c r="K6" s="17"/>
      <c r="L6" s="17"/>
      <c r="M6" s="17"/>
      <c r="N6" s="17"/>
      <c r="O6" s="17"/>
      <c r="P6" s="17"/>
    </row>
    <row r="8" spans="1:16" x14ac:dyDescent="0.25">
      <c r="A8">
        <v>1</v>
      </c>
      <c r="B8" t="s">
        <v>32</v>
      </c>
      <c r="E8" s="18">
        <v>25</v>
      </c>
      <c r="N8" s="18"/>
    </row>
    <row r="9" spans="1:16" x14ac:dyDescent="0.25">
      <c r="A9">
        <v>2</v>
      </c>
      <c r="B9" t="s">
        <v>33</v>
      </c>
      <c r="E9" s="18">
        <v>19</v>
      </c>
      <c r="F9" s="4" t="s">
        <v>20</v>
      </c>
      <c r="G9" s="4"/>
      <c r="H9" s="4"/>
      <c r="N9" s="18"/>
    </row>
    <row r="10" spans="1:16" x14ac:dyDescent="0.25">
      <c r="A10">
        <v>3</v>
      </c>
      <c r="B10" t="s">
        <v>34</v>
      </c>
      <c r="E10" s="18">
        <v>14</v>
      </c>
      <c r="F10" s="4" t="s">
        <v>21</v>
      </c>
      <c r="G10" s="4"/>
      <c r="H10" s="4"/>
      <c r="N10" s="18"/>
    </row>
    <row r="11" spans="1:16" x14ac:dyDescent="0.25">
      <c r="E11" s="18"/>
      <c r="N11" s="18"/>
    </row>
    <row r="12" spans="1:16" x14ac:dyDescent="0.25">
      <c r="E12" s="18"/>
      <c r="N12" s="18"/>
    </row>
    <row r="13" spans="1:16" ht="21" x14ac:dyDescent="0.35">
      <c r="A13" s="14" t="s">
        <v>31</v>
      </c>
      <c r="B13" s="15"/>
      <c r="C13" s="15"/>
      <c r="D13" s="15"/>
      <c r="E13" s="19"/>
      <c r="F13" s="15"/>
      <c r="G13" s="15"/>
      <c r="H13" s="15"/>
      <c r="I13" s="15"/>
      <c r="J13" s="14"/>
      <c r="K13" s="15"/>
      <c r="L13" s="15"/>
      <c r="M13" s="15"/>
      <c r="N13" s="19"/>
      <c r="O13" s="12"/>
    </row>
    <row r="14" spans="1:16" x14ac:dyDescent="0.25">
      <c r="A14" s="16" t="s">
        <v>135</v>
      </c>
      <c r="B14" s="17"/>
      <c r="C14" s="17"/>
      <c r="D14" s="17"/>
      <c r="E14" s="20"/>
      <c r="F14" s="17"/>
      <c r="G14" s="17"/>
      <c r="H14" s="17"/>
      <c r="I14" s="17"/>
      <c r="J14" s="16"/>
      <c r="K14" s="17"/>
      <c r="L14" s="17"/>
      <c r="M14" s="17"/>
      <c r="N14" s="20"/>
      <c r="O14" s="17"/>
      <c r="P14" s="17"/>
    </row>
    <row r="15" spans="1:16" x14ac:dyDescent="0.25">
      <c r="E15" s="18"/>
      <c r="N15" s="18"/>
    </row>
    <row r="16" spans="1:16" x14ac:dyDescent="0.25">
      <c r="A16">
        <v>1</v>
      </c>
      <c r="B16" t="s">
        <v>35</v>
      </c>
      <c r="E16" s="18">
        <v>27</v>
      </c>
      <c r="N16" s="18"/>
    </row>
    <row r="17" spans="1:17" x14ac:dyDescent="0.25">
      <c r="A17">
        <v>2</v>
      </c>
      <c r="B17" t="s">
        <v>36</v>
      </c>
      <c r="E17" s="18">
        <v>21</v>
      </c>
      <c r="N17" s="18"/>
    </row>
    <row r="18" spans="1:17" x14ac:dyDescent="0.25">
      <c r="A18">
        <v>3</v>
      </c>
      <c r="B18" t="s">
        <v>37</v>
      </c>
      <c r="E18" s="18">
        <v>16</v>
      </c>
      <c r="N18" s="18"/>
    </row>
    <row r="19" spans="1:17" x14ac:dyDescent="0.25">
      <c r="A19">
        <v>4</v>
      </c>
      <c r="B19" t="s">
        <v>38</v>
      </c>
      <c r="E19" s="18">
        <v>12</v>
      </c>
      <c r="N19" s="18"/>
    </row>
    <row r="20" spans="1:17" x14ac:dyDescent="0.25">
      <c r="A20">
        <v>5</v>
      </c>
      <c r="B20" t="s">
        <v>39</v>
      </c>
      <c r="E20" s="18">
        <v>9</v>
      </c>
      <c r="N20" s="18"/>
      <c r="O20" s="4"/>
      <c r="P20" s="4"/>
      <c r="Q20" s="4"/>
    </row>
    <row r="21" spans="1:17" x14ac:dyDescent="0.25">
      <c r="A21">
        <v>6</v>
      </c>
      <c r="B21" t="s">
        <v>40</v>
      </c>
      <c r="E21" s="18">
        <v>7</v>
      </c>
      <c r="N21" s="18"/>
    </row>
    <row r="22" spans="1:17" x14ac:dyDescent="0.25">
      <c r="A22">
        <v>7</v>
      </c>
      <c r="B22" t="s">
        <v>75</v>
      </c>
      <c r="E22" s="25" t="s">
        <v>67</v>
      </c>
      <c r="N22" s="18"/>
    </row>
    <row r="23" spans="1:17" x14ac:dyDescent="0.25">
      <c r="A23">
        <v>8</v>
      </c>
      <c r="B23" t="s">
        <v>41</v>
      </c>
      <c r="E23" s="18">
        <v>4</v>
      </c>
      <c r="F23" s="4"/>
      <c r="G23" s="4"/>
      <c r="H23" s="4"/>
      <c r="N23" s="18"/>
    </row>
    <row r="24" spans="1:17" x14ac:dyDescent="0.25">
      <c r="A24">
        <v>9</v>
      </c>
      <c r="B24" t="s">
        <v>42</v>
      </c>
      <c r="E24" s="18">
        <v>3</v>
      </c>
      <c r="F24" s="4"/>
      <c r="G24" s="4"/>
      <c r="H24" s="4"/>
      <c r="N24" s="18"/>
    </row>
    <row r="25" spans="1:17" x14ac:dyDescent="0.25">
      <c r="A25">
        <v>10</v>
      </c>
      <c r="B25" t="s">
        <v>43</v>
      </c>
      <c r="E25" s="18">
        <v>2</v>
      </c>
      <c r="F25" s="4" t="s">
        <v>22</v>
      </c>
      <c r="G25" s="4"/>
      <c r="H25" s="4"/>
      <c r="N25" s="18"/>
    </row>
    <row r="26" spans="1:17" x14ac:dyDescent="0.25">
      <c r="A26">
        <v>11</v>
      </c>
      <c r="B26" t="s">
        <v>44</v>
      </c>
      <c r="E26" s="18">
        <v>1</v>
      </c>
      <c r="F26" s="4" t="s">
        <v>23</v>
      </c>
      <c r="G26" s="4"/>
      <c r="H26" s="4"/>
      <c r="N26" s="18"/>
    </row>
    <row r="27" spans="1:17" x14ac:dyDescent="0.25">
      <c r="E27" s="18"/>
      <c r="N27" s="18"/>
    </row>
    <row r="28" spans="1:17" x14ac:dyDescent="0.25">
      <c r="E28" s="18"/>
      <c r="N28" s="18"/>
    </row>
    <row r="29" spans="1:17" ht="21" x14ac:dyDescent="0.35">
      <c r="A29" s="14" t="s">
        <v>77</v>
      </c>
      <c r="B29" s="15"/>
      <c r="C29" s="15"/>
      <c r="D29" s="15"/>
      <c r="E29" s="19"/>
      <c r="F29" s="15"/>
      <c r="G29" s="15"/>
      <c r="H29" s="15"/>
      <c r="I29" s="15"/>
      <c r="J29" s="14"/>
      <c r="K29" s="15"/>
      <c r="L29" s="15"/>
      <c r="M29" s="15"/>
      <c r="N29" s="19"/>
      <c r="O29" s="15"/>
    </row>
    <row r="30" spans="1:17" x14ac:dyDescent="0.25">
      <c r="A30" s="16" t="s">
        <v>136</v>
      </c>
      <c r="B30" s="17"/>
      <c r="C30" s="17"/>
      <c r="D30" s="17"/>
      <c r="E30" s="20"/>
      <c r="F30" s="17"/>
      <c r="G30" s="17"/>
      <c r="H30" s="17"/>
      <c r="I30" s="17"/>
      <c r="J30" s="16"/>
      <c r="K30" s="17"/>
      <c r="L30" s="17"/>
      <c r="M30" s="17"/>
      <c r="N30" s="20"/>
      <c r="O30" s="17"/>
      <c r="P30" s="17"/>
      <c r="Q30" s="17"/>
    </row>
    <row r="31" spans="1:17" x14ac:dyDescent="0.25">
      <c r="E31" s="18"/>
      <c r="N31" s="18"/>
    </row>
    <row r="32" spans="1:17" x14ac:dyDescent="0.25">
      <c r="A32">
        <v>1</v>
      </c>
      <c r="B32" t="s">
        <v>45</v>
      </c>
      <c r="E32" s="18">
        <v>26</v>
      </c>
      <c r="N32" s="18"/>
    </row>
    <row r="33" spans="1:17" x14ac:dyDescent="0.25">
      <c r="A33">
        <v>2</v>
      </c>
      <c r="B33" t="s">
        <v>46</v>
      </c>
      <c r="E33" s="18">
        <v>20</v>
      </c>
      <c r="N33" s="18"/>
    </row>
    <row r="34" spans="1:17" x14ac:dyDescent="0.25">
      <c r="A34">
        <v>3</v>
      </c>
      <c r="B34" t="s">
        <v>47</v>
      </c>
      <c r="E34" s="18">
        <v>15</v>
      </c>
      <c r="N34" s="18"/>
    </row>
    <row r="35" spans="1:17" x14ac:dyDescent="0.25">
      <c r="A35">
        <v>4</v>
      </c>
      <c r="B35" t="s">
        <v>48</v>
      </c>
      <c r="E35" s="18">
        <v>11</v>
      </c>
      <c r="N35" s="18"/>
      <c r="O35" s="4"/>
      <c r="P35" s="4"/>
      <c r="Q35" s="4"/>
    </row>
    <row r="36" spans="1:17" x14ac:dyDescent="0.25">
      <c r="A36">
        <v>5</v>
      </c>
      <c r="B36" t="s">
        <v>49</v>
      </c>
      <c r="E36" s="18">
        <v>8</v>
      </c>
      <c r="N36" s="18"/>
    </row>
    <row r="37" spans="1:17" x14ac:dyDescent="0.25">
      <c r="A37">
        <v>6</v>
      </c>
      <c r="B37" t="s">
        <v>50</v>
      </c>
      <c r="E37" s="18">
        <v>6</v>
      </c>
      <c r="F37" s="4" t="s">
        <v>24</v>
      </c>
      <c r="G37" s="4"/>
      <c r="H37" s="4"/>
      <c r="N37" s="18"/>
    </row>
    <row r="38" spans="1:17" x14ac:dyDescent="0.25">
      <c r="A38">
        <v>7</v>
      </c>
      <c r="B38" t="s">
        <v>51</v>
      </c>
      <c r="E38" s="18">
        <v>4</v>
      </c>
      <c r="F38" s="4" t="s">
        <v>25</v>
      </c>
      <c r="G38" s="4"/>
      <c r="H38" s="4"/>
      <c r="N38" s="18"/>
    </row>
    <row r="39" spans="1:17" x14ac:dyDescent="0.25">
      <c r="A39">
        <v>8</v>
      </c>
      <c r="B39" t="s">
        <v>52</v>
      </c>
      <c r="E39" s="18">
        <v>3</v>
      </c>
      <c r="N39" s="18"/>
    </row>
    <row r="40" spans="1:17" x14ac:dyDescent="0.25">
      <c r="E40" s="18"/>
      <c r="N40" s="18"/>
    </row>
    <row r="41" spans="1:17" x14ac:dyDescent="0.25">
      <c r="E41" s="18"/>
      <c r="N41" s="18"/>
    </row>
    <row r="42" spans="1:17" ht="21" x14ac:dyDescent="0.35">
      <c r="A42" s="14" t="s">
        <v>78</v>
      </c>
      <c r="B42" s="15"/>
      <c r="C42" s="15"/>
      <c r="D42" s="15"/>
      <c r="E42" s="19"/>
      <c r="F42" s="15"/>
      <c r="G42" s="15"/>
      <c r="H42" s="15"/>
      <c r="I42" s="15"/>
      <c r="J42" s="14"/>
      <c r="K42" s="15"/>
      <c r="L42" s="15"/>
      <c r="M42" s="15"/>
      <c r="N42" s="19"/>
      <c r="O42" s="15"/>
      <c r="P42" s="15"/>
    </row>
    <row r="43" spans="1:17" x14ac:dyDescent="0.25">
      <c r="A43" s="16" t="s">
        <v>120</v>
      </c>
      <c r="B43" s="17"/>
      <c r="C43" s="17"/>
      <c r="D43" s="17"/>
      <c r="E43" s="20"/>
      <c r="F43" s="17"/>
      <c r="G43" s="17"/>
      <c r="H43" s="17"/>
      <c r="I43" s="17"/>
      <c r="J43" s="16"/>
      <c r="K43" s="17"/>
      <c r="L43" s="17"/>
      <c r="M43" s="17"/>
      <c r="N43" s="20"/>
      <c r="O43" s="17"/>
      <c r="P43" s="17"/>
      <c r="Q43" s="17"/>
    </row>
    <row r="44" spans="1:17" x14ac:dyDescent="0.25">
      <c r="E44" s="18"/>
      <c r="N44" s="18"/>
    </row>
    <row r="45" spans="1:17" x14ac:dyDescent="0.25">
      <c r="A45">
        <v>1</v>
      </c>
      <c r="B45" t="s">
        <v>53</v>
      </c>
      <c r="E45" s="18">
        <v>25</v>
      </c>
      <c r="N45" s="18"/>
    </row>
    <row r="46" spans="1:17" x14ac:dyDescent="0.25">
      <c r="A46" s="21">
        <v>2</v>
      </c>
      <c r="B46" t="s">
        <v>54</v>
      </c>
      <c r="E46" s="18">
        <v>19</v>
      </c>
      <c r="N46" s="18"/>
    </row>
    <row r="47" spans="1:17" x14ac:dyDescent="0.25">
      <c r="A47" s="22" t="s">
        <v>57</v>
      </c>
      <c r="B47" t="s">
        <v>55</v>
      </c>
      <c r="E47" s="18">
        <v>12</v>
      </c>
      <c r="N47" s="18"/>
    </row>
    <row r="48" spans="1:17" x14ac:dyDescent="0.25">
      <c r="A48" s="22" t="s">
        <v>57</v>
      </c>
      <c r="B48" t="s">
        <v>56</v>
      </c>
      <c r="E48" s="18">
        <v>12</v>
      </c>
      <c r="F48" s="4" t="s">
        <v>26</v>
      </c>
      <c r="G48" s="4"/>
      <c r="H48" s="4"/>
      <c r="N48" s="18"/>
    </row>
    <row r="49" spans="1:17" x14ac:dyDescent="0.25">
      <c r="A49" s="21">
        <v>5</v>
      </c>
      <c r="B49" t="s">
        <v>80</v>
      </c>
      <c r="E49" s="18">
        <v>7</v>
      </c>
      <c r="F49" s="4" t="s">
        <v>27</v>
      </c>
      <c r="G49" s="4"/>
      <c r="H49" s="4"/>
      <c r="N49" s="18"/>
      <c r="O49" s="4"/>
      <c r="P49" s="4"/>
      <c r="Q49" s="4"/>
    </row>
    <row r="50" spans="1:17" x14ac:dyDescent="0.25">
      <c r="E50" s="18"/>
      <c r="N50" s="18"/>
    </row>
    <row r="51" spans="1:17" x14ac:dyDescent="0.25">
      <c r="E51" s="18"/>
      <c r="N51" s="18"/>
    </row>
  </sheetData>
  <hyperlinks>
    <hyperlink ref="F38:H38" location="'Мальчики до 12 лет'!A1" display="Вернуться к номинации М-12"/>
    <hyperlink ref="F49:H49" location="'Юноши до 14 лет'!A1" display="Вернуться к номинации Ю-14"/>
    <hyperlink ref="F37:H37" location="'Девочки до 12 лет'!A1" display="Вернуться к номинации Д-12"/>
    <hyperlink ref="F48:H48" location="'Девушки до 14 лет'!A1" display="Вернуться к номинации Д-14"/>
    <hyperlink ref="F10:H10" location="'Мальчики до 8 лет'!A1" display="Вернуться к номинации М-8"/>
    <hyperlink ref="F26:H26" location="'Мальчики до 10 лет'!A1" display="Вернуться к номинации М-10"/>
    <hyperlink ref="F25:H25" location="'Девочки до 10 лет'!A1" display="Вернуться к номинации Д-10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25" workbookViewId="0">
      <selection activeCell="A3" sqref="A3"/>
    </sheetView>
  </sheetViews>
  <sheetFormatPr defaultRowHeight="15" x14ac:dyDescent="0.25"/>
  <sheetData>
    <row r="1" spans="1:17" ht="18.75" x14ac:dyDescent="0.3">
      <c r="A1" s="11" t="s">
        <v>106</v>
      </c>
      <c r="B1" s="12"/>
      <c r="C1" s="12"/>
      <c r="D1" s="12"/>
      <c r="E1" s="12"/>
      <c r="F1" s="12"/>
      <c r="G1" s="12"/>
      <c r="H1" s="12"/>
      <c r="I1" s="12"/>
    </row>
    <row r="2" spans="1:17" ht="18.75" x14ac:dyDescent="0.3">
      <c r="A2" s="11" t="s">
        <v>107</v>
      </c>
      <c r="B2" s="12"/>
      <c r="C2" s="12"/>
      <c r="D2" s="12"/>
      <c r="E2" s="12"/>
      <c r="F2" s="12"/>
      <c r="G2" s="12"/>
      <c r="H2" s="12"/>
      <c r="I2" s="12"/>
    </row>
    <row r="3" spans="1:17" ht="18.75" x14ac:dyDescent="0.3">
      <c r="A3" s="11" t="s">
        <v>140</v>
      </c>
      <c r="B3" s="12"/>
      <c r="C3" s="12"/>
      <c r="D3" s="12"/>
      <c r="E3" s="12"/>
      <c r="F3" s="12"/>
      <c r="G3" s="12"/>
      <c r="H3" s="12"/>
      <c r="I3" s="12"/>
    </row>
    <row r="4" spans="1:17" x14ac:dyDescent="0.25">
      <c r="A4" s="13"/>
    </row>
    <row r="5" spans="1:17" ht="21" x14ac:dyDescent="0.35">
      <c r="A5" s="14" t="s">
        <v>81</v>
      </c>
      <c r="B5" s="15"/>
      <c r="C5" s="15"/>
      <c r="D5" s="15"/>
      <c r="E5" s="15"/>
      <c r="F5" s="15"/>
      <c r="G5" s="15"/>
      <c r="H5" s="15"/>
      <c r="I5" s="15"/>
      <c r="J5" s="14" t="s">
        <v>82</v>
      </c>
      <c r="K5" s="15"/>
      <c r="L5" s="15"/>
      <c r="M5" s="15"/>
      <c r="N5" s="15"/>
      <c r="O5" s="15"/>
    </row>
    <row r="6" spans="1:17" x14ac:dyDescent="0.25">
      <c r="A6" s="16" t="s">
        <v>118</v>
      </c>
      <c r="B6" s="17"/>
      <c r="C6" s="17"/>
      <c r="D6" s="17"/>
      <c r="E6" s="17"/>
      <c r="F6" s="17"/>
      <c r="G6" s="17"/>
      <c r="H6" s="17"/>
      <c r="I6" s="17"/>
      <c r="J6" s="16" t="s">
        <v>96</v>
      </c>
      <c r="K6" s="17"/>
      <c r="L6" s="17"/>
      <c r="M6" s="17"/>
      <c r="N6" s="17"/>
      <c r="O6" s="17"/>
      <c r="P6" s="17"/>
    </row>
    <row r="8" spans="1:17" x14ac:dyDescent="0.25">
      <c r="A8">
        <v>1</v>
      </c>
      <c r="B8" t="s">
        <v>108</v>
      </c>
      <c r="E8" s="18">
        <v>25</v>
      </c>
      <c r="J8">
        <v>1</v>
      </c>
      <c r="K8" t="s">
        <v>104</v>
      </c>
      <c r="N8" s="18">
        <v>25</v>
      </c>
    </row>
    <row r="9" spans="1:17" x14ac:dyDescent="0.25">
      <c r="A9">
        <v>2</v>
      </c>
      <c r="B9" t="s">
        <v>109</v>
      </c>
      <c r="E9" s="18">
        <v>19</v>
      </c>
      <c r="J9">
        <v>2</v>
      </c>
      <c r="K9" t="s">
        <v>84</v>
      </c>
      <c r="N9" s="18">
        <v>19</v>
      </c>
    </row>
    <row r="10" spans="1:17" x14ac:dyDescent="0.25">
      <c r="A10">
        <v>3</v>
      </c>
      <c r="B10" t="s">
        <v>110</v>
      </c>
      <c r="E10" s="18">
        <v>14</v>
      </c>
      <c r="J10">
        <v>3</v>
      </c>
      <c r="K10" t="s">
        <v>83</v>
      </c>
      <c r="N10" s="18">
        <v>14</v>
      </c>
    </row>
    <row r="11" spans="1:17" x14ac:dyDescent="0.25">
      <c r="A11">
        <v>4</v>
      </c>
      <c r="B11" t="s">
        <v>111</v>
      </c>
      <c r="E11" s="18">
        <v>10</v>
      </c>
      <c r="F11" s="4" t="s">
        <v>21</v>
      </c>
      <c r="G11" s="4"/>
      <c r="H11" s="4"/>
      <c r="J11">
        <v>4</v>
      </c>
      <c r="K11" t="s">
        <v>105</v>
      </c>
      <c r="N11" s="18">
        <v>10</v>
      </c>
      <c r="O11" s="4" t="s">
        <v>20</v>
      </c>
      <c r="P11" s="4"/>
      <c r="Q11" s="4"/>
    </row>
    <row r="12" spans="1:17" x14ac:dyDescent="0.25">
      <c r="E12" s="18"/>
      <c r="N12" s="18"/>
    </row>
    <row r="13" spans="1:17" x14ac:dyDescent="0.25">
      <c r="E13" s="18"/>
      <c r="N13" s="18"/>
    </row>
    <row r="14" spans="1:17" ht="21" x14ac:dyDescent="0.35">
      <c r="A14" s="14" t="s">
        <v>85</v>
      </c>
      <c r="B14" s="15"/>
      <c r="C14" s="15"/>
      <c r="D14" s="15"/>
      <c r="E14" s="19"/>
      <c r="F14" s="15"/>
      <c r="G14" s="15"/>
      <c r="H14" s="15"/>
      <c r="I14" s="15"/>
      <c r="J14" s="14" t="s">
        <v>86</v>
      </c>
      <c r="K14" s="15"/>
      <c r="L14" s="15"/>
      <c r="M14" s="15"/>
      <c r="N14" s="19"/>
      <c r="O14" s="12"/>
    </row>
    <row r="15" spans="1:17" x14ac:dyDescent="0.25">
      <c r="A15" s="16" t="s">
        <v>87</v>
      </c>
      <c r="B15" s="17"/>
      <c r="C15" s="17"/>
      <c r="D15" s="17"/>
      <c r="E15" s="20"/>
      <c r="F15" s="17"/>
      <c r="G15" s="17"/>
      <c r="H15" s="17"/>
      <c r="I15" s="17"/>
      <c r="J15" s="16" t="s">
        <v>117</v>
      </c>
      <c r="K15" s="17"/>
      <c r="L15" s="17"/>
      <c r="M15" s="17"/>
      <c r="N15" s="20"/>
      <c r="O15" s="17"/>
      <c r="P15" s="17"/>
    </row>
    <row r="16" spans="1:17" x14ac:dyDescent="0.25">
      <c r="E16" s="18"/>
      <c r="N16" s="18"/>
    </row>
    <row r="17" spans="1:17" x14ac:dyDescent="0.25">
      <c r="A17">
        <v>1</v>
      </c>
      <c r="B17" t="s">
        <v>113</v>
      </c>
      <c r="E17" s="18">
        <v>25</v>
      </c>
      <c r="J17">
        <v>1</v>
      </c>
      <c r="K17" t="s">
        <v>93</v>
      </c>
      <c r="N17" s="18">
        <v>25</v>
      </c>
    </row>
    <row r="18" spans="1:17" x14ac:dyDescent="0.25">
      <c r="A18">
        <v>2</v>
      </c>
      <c r="B18" t="s">
        <v>114</v>
      </c>
      <c r="E18" s="18">
        <v>19</v>
      </c>
      <c r="J18">
        <v>2</v>
      </c>
      <c r="K18" t="s">
        <v>91</v>
      </c>
      <c r="N18" s="18">
        <v>19</v>
      </c>
    </row>
    <row r="19" spans="1:17" x14ac:dyDescent="0.25">
      <c r="A19">
        <v>3</v>
      </c>
      <c r="B19" t="s">
        <v>92</v>
      </c>
      <c r="E19" s="18">
        <v>14</v>
      </c>
      <c r="J19">
        <v>3</v>
      </c>
      <c r="K19" t="s">
        <v>112</v>
      </c>
      <c r="N19" s="18">
        <v>14</v>
      </c>
      <c r="O19" s="4" t="s">
        <v>22</v>
      </c>
      <c r="P19" s="4"/>
      <c r="Q19" s="4"/>
    </row>
    <row r="20" spans="1:17" x14ac:dyDescent="0.25">
      <c r="A20">
        <v>4</v>
      </c>
      <c r="B20" t="s">
        <v>115</v>
      </c>
      <c r="E20" s="18">
        <v>10</v>
      </c>
      <c r="N20" s="18"/>
    </row>
    <row r="21" spans="1:17" x14ac:dyDescent="0.25">
      <c r="A21">
        <v>5</v>
      </c>
      <c r="B21" t="s">
        <v>116</v>
      </c>
      <c r="E21" s="18">
        <v>7</v>
      </c>
      <c r="F21" s="4" t="s">
        <v>23</v>
      </c>
      <c r="G21" s="4"/>
      <c r="H21" s="4"/>
      <c r="N21" s="18"/>
      <c r="O21" s="4"/>
      <c r="P21" s="4"/>
      <c r="Q21" s="4"/>
    </row>
    <row r="22" spans="1:17" x14ac:dyDescent="0.25">
      <c r="E22" s="18"/>
      <c r="N22" s="18"/>
    </row>
    <row r="23" spans="1:17" x14ac:dyDescent="0.25">
      <c r="E23" s="18"/>
      <c r="N23" s="18"/>
    </row>
    <row r="24" spans="1:17" ht="21" x14ac:dyDescent="0.35">
      <c r="A24" s="14" t="s">
        <v>94</v>
      </c>
      <c r="B24" s="15"/>
      <c r="C24" s="15"/>
      <c r="D24" s="15"/>
      <c r="E24" s="19"/>
      <c r="F24" s="15"/>
      <c r="G24" s="15"/>
      <c r="H24" s="15"/>
      <c r="I24" s="15"/>
      <c r="J24" s="14" t="s">
        <v>95</v>
      </c>
      <c r="K24" s="15"/>
      <c r="L24" s="15"/>
      <c r="M24" s="15"/>
      <c r="N24" s="19"/>
      <c r="O24" s="15"/>
    </row>
    <row r="25" spans="1:17" x14ac:dyDescent="0.25">
      <c r="A25" s="16" t="s">
        <v>120</v>
      </c>
      <c r="B25" s="17"/>
      <c r="C25" s="17"/>
      <c r="D25" s="17"/>
      <c r="E25" s="20"/>
      <c r="F25" s="17"/>
      <c r="G25" s="17"/>
      <c r="H25" s="17"/>
      <c r="I25" s="17"/>
      <c r="J25" s="16" t="s">
        <v>117</v>
      </c>
      <c r="K25" s="17"/>
      <c r="L25" s="17"/>
      <c r="M25" s="17"/>
      <c r="N25" s="20"/>
      <c r="O25" s="17"/>
      <c r="P25" s="17"/>
      <c r="Q25" s="17"/>
    </row>
    <row r="26" spans="1:17" x14ac:dyDescent="0.25">
      <c r="E26" s="18"/>
      <c r="N26" s="18"/>
    </row>
    <row r="27" spans="1:17" x14ac:dyDescent="0.25">
      <c r="A27">
        <v>1</v>
      </c>
      <c r="B27" t="s">
        <v>97</v>
      </c>
      <c r="E27" s="18">
        <v>25</v>
      </c>
      <c r="J27">
        <v>1</v>
      </c>
      <c r="K27" t="s">
        <v>89</v>
      </c>
      <c r="N27" s="18">
        <v>25</v>
      </c>
    </row>
    <row r="28" spans="1:17" x14ac:dyDescent="0.25">
      <c r="A28">
        <v>2</v>
      </c>
      <c r="B28" t="s">
        <v>88</v>
      </c>
      <c r="E28" s="18">
        <v>19</v>
      </c>
      <c r="J28">
        <v>2</v>
      </c>
      <c r="K28" t="s">
        <v>98</v>
      </c>
      <c r="N28" s="18">
        <v>19</v>
      </c>
    </row>
    <row r="29" spans="1:17" x14ac:dyDescent="0.25">
      <c r="A29">
        <v>3</v>
      </c>
      <c r="B29" t="s">
        <v>90</v>
      </c>
      <c r="E29" s="18">
        <v>14</v>
      </c>
      <c r="J29">
        <v>3</v>
      </c>
      <c r="K29" t="s">
        <v>119</v>
      </c>
      <c r="N29" s="18">
        <v>14</v>
      </c>
    </row>
    <row r="30" spans="1:17" x14ac:dyDescent="0.25">
      <c r="A30">
        <v>4</v>
      </c>
      <c r="B30" t="s">
        <v>121</v>
      </c>
      <c r="E30" s="18">
        <v>10</v>
      </c>
      <c r="N30" s="18"/>
      <c r="O30" s="4" t="s">
        <v>24</v>
      </c>
      <c r="P30" s="4"/>
      <c r="Q30" s="4"/>
    </row>
    <row r="31" spans="1:17" x14ac:dyDescent="0.25">
      <c r="A31">
        <v>5</v>
      </c>
      <c r="B31" t="s">
        <v>131</v>
      </c>
      <c r="E31" s="18">
        <v>7</v>
      </c>
      <c r="F31" s="4" t="s">
        <v>25</v>
      </c>
      <c r="G31" s="4"/>
      <c r="H31" s="4"/>
      <c r="N31" s="18"/>
    </row>
    <row r="32" spans="1:17" x14ac:dyDescent="0.25">
      <c r="E32" s="18"/>
      <c r="N32" s="18"/>
    </row>
    <row r="33" spans="1:17" x14ac:dyDescent="0.25">
      <c r="E33" s="18"/>
      <c r="N33" s="18"/>
    </row>
    <row r="34" spans="1:17" ht="21" x14ac:dyDescent="0.35">
      <c r="A34" s="14" t="s">
        <v>99</v>
      </c>
      <c r="B34" s="15"/>
      <c r="C34" s="15"/>
      <c r="D34" s="15"/>
      <c r="E34" s="19"/>
      <c r="F34" s="15"/>
      <c r="G34" s="15"/>
      <c r="H34" s="15"/>
      <c r="I34" s="15"/>
      <c r="J34" s="14" t="s">
        <v>100</v>
      </c>
      <c r="K34" s="15"/>
      <c r="L34" s="15"/>
      <c r="M34" s="15"/>
      <c r="N34" s="19"/>
      <c r="O34" s="15"/>
      <c r="P34" s="15"/>
    </row>
    <row r="35" spans="1:17" x14ac:dyDescent="0.25">
      <c r="A35" s="16" t="s">
        <v>123</v>
      </c>
      <c r="B35" s="17"/>
      <c r="C35" s="17"/>
      <c r="D35" s="17"/>
      <c r="E35" s="20"/>
      <c r="F35" s="17"/>
      <c r="G35" s="17"/>
      <c r="H35" s="17"/>
      <c r="I35" s="17"/>
      <c r="J35" s="16" t="s">
        <v>117</v>
      </c>
      <c r="K35" s="17"/>
      <c r="L35" s="17"/>
      <c r="M35" s="17"/>
      <c r="N35" s="20"/>
      <c r="O35" s="17"/>
      <c r="P35" s="17"/>
      <c r="Q35" s="17"/>
    </row>
    <row r="36" spans="1:17" x14ac:dyDescent="0.25">
      <c r="E36" s="18"/>
      <c r="N36" s="18"/>
    </row>
    <row r="37" spans="1:17" x14ac:dyDescent="0.25">
      <c r="A37">
        <v>1</v>
      </c>
      <c r="B37" t="s">
        <v>124</v>
      </c>
      <c r="E37" s="18">
        <v>25</v>
      </c>
      <c r="J37">
        <v>1</v>
      </c>
      <c r="K37" t="s">
        <v>101</v>
      </c>
      <c r="N37" s="18">
        <v>25</v>
      </c>
    </row>
    <row r="38" spans="1:17" x14ac:dyDescent="0.25">
      <c r="A38">
        <v>2</v>
      </c>
      <c r="B38" t="s">
        <v>103</v>
      </c>
      <c r="E38" s="18">
        <v>19</v>
      </c>
      <c r="J38">
        <v>2</v>
      </c>
      <c r="K38" t="s">
        <v>102</v>
      </c>
      <c r="N38" s="18">
        <v>19</v>
      </c>
    </row>
    <row r="39" spans="1:17" x14ac:dyDescent="0.25">
      <c r="A39">
        <v>3</v>
      </c>
      <c r="B39" t="s">
        <v>125</v>
      </c>
      <c r="E39" s="18">
        <v>14</v>
      </c>
      <c r="F39" s="4" t="s">
        <v>27</v>
      </c>
      <c r="G39" s="4"/>
      <c r="H39" s="4"/>
      <c r="J39">
        <v>3</v>
      </c>
      <c r="K39" t="s">
        <v>122</v>
      </c>
      <c r="N39" s="18">
        <v>14</v>
      </c>
      <c r="O39" s="4" t="s">
        <v>26</v>
      </c>
      <c r="P39" s="4"/>
      <c r="Q39" s="4"/>
    </row>
  </sheetData>
  <hyperlinks>
    <hyperlink ref="O11:Q11" location="'Девочки до 8 лет'!A1" display="Вернуться к номинации Д-8"/>
    <hyperlink ref="O30:Q30" location="'Девочки до 12 лет'!A1" display="Вернуться к номинации Д-12"/>
    <hyperlink ref="F11:H11" location="'Мальчики до 8 лет'!A1" display="Вернуться к номинации М-8"/>
    <hyperlink ref="O19:Q19" location="'Девочки до 10 лет'!A1" display="Вернуться к номинации Д-10"/>
    <hyperlink ref="F21:H21" location="'Мальчики до 10 лет'!A1" display="Вернуться к номинации М-10"/>
    <hyperlink ref="F31:H31" location="'Мальчики до 12 лет'!A1" display="Вернуться к номинации М-12"/>
    <hyperlink ref="F39:H39" location="'Юноши до 14 лет'!A1" display="Вернуться к номинации Ю-14"/>
    <hyperlink ref="O39:Q39" location="'Девушки до 14 лет'!A1" display="Вернуться к номинации Д-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G20" sqref="G20"/>
    </sheetView>
  </sheetViews>
  <sheetFormatPr defaultRowHeight="15" x14ac:dyDescent="0.25"/>
  <cols>
    <col min="1" max="1" width="8.28515625" customWidth="1"/>
    <col min="2" max="2" width="20.5703125" customWidth="1"/>
    <col min="4" max="4" width="21.85546875" customWidth="1"/>
    <col min="5" max="5" width="12.5703125" customWidth="1"/>
    <col min="6" max="6" width="12" customWidth="1"/>
    <col min="7" max="8" width="11.28515625" customWidth="1"/>
    <col min="9" max="9" width="26.7109375" customWidth="1"/>
    <col min="10" max="10" width="30.7109375" customWidth="1"/>
  </cols>
  <sheetData>
    <row r="1" spans="1:10" ht="22.5" x14ac:dyDescent="0.25">
      <c r="A1" s="46" t="s">
        <v>9</v>
      </c>
      <c r="B1" s="47"/>
      <c r="C1" s="47"/>
      <c r="D1" s="47"/>
      <c r="E1" s="47"/>
      <c r="F1" s="47"/>
      <c r="G1" s="47"/>
      <c r="H1" s="47"/>
      <c r="I1" s="47"/>
      <c r="J1" s="6"/>
    </row>
    <row r="2" spans="1:10" x14ac:dyDescent="0.2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72" customHeight="1" x14ac:dyDescent="0.25">
      <c r="A3" s="48" t="s">
        <v>10</v>
      </c>
      <c r="B3" s="8" t="s">
        <v>11</v>
      </c>
      <c r="C3" s="8" t="s">
        <v>12</v>
      </c>
      <c r="D3" s="8" t="s">
        <v>13</v>
      </c>
      <c r="E3" s="48" t="s">
        <v>14</v>
      </c>
      <c r="F3" s="48"/>
      <c r="G3" s="48"/>
      <c r="H3" s="48"/>
      <c r="I3" s="48"/>
      <c r="J3" s="8" t="s">
        <v>61</v>
      </c>
    </row>
    <row r="4" spans="1:10" ht="45" x14ac:dyDescent="0.25">
      <c r="A4" s="48"/>
      <c r="B4" s="8"/>
      <c r="C4" s="8"/>
      <c r="D4" s="8"/>
      <c r="E4" s="34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8"/>
    </row>
    <row r="5" spans="1:10" x14ac:dyDescent="0.25">
      <c r="A5" s="10">
        <v>1</v>
      </c>
      <c r="B5" s="23" t="s">
        <v>32</v>
      </c>
      <c r="C5" s="24">
        <v>2005</v>
      </c>
      <c r="D5" s="29" t="s">
        <v>58</v>
      </c>
      <c r="E5" s="30">
        <v>25</v>
      </c>
      <c r="F5" s="29"/>
      <c r="G5" s="23"/>
      <c r="H5" s="23"/>
      <c r="I5" s="9">
        <f t="shared" ref="I5:I11" si="0">IF(COUNT(E5:H5)&gt;3,SUMIF(E5:H5,"&gt;="&amp;LARGE(E5:H5,3)),SUM(E5:H5))</f>
        <v>25</v>
      </c>
      <c r="J5" s="8"/>
    </row>
    <row r="6" spans="1:10" x14ac:dyDescent="0.25">
      <c r="A6" s="10">
        <v>2</v>
      </c>
      <c r="B6" s="23" t="s">
        <v>108</v>
      </c>
      <c r="C6" s="24">
        <v>2005</v>
      </c>
      <c r="D6" s="23" t="s">
        <v>126</v>
      </c>
      <c r="E6" s="35">
        <v>25</v>
      </c>
      <c r="F6" s="23"/>
      <c r="G6" s="23"/>
      <c r="H6" s="23"/>
      <c r="I6" s="9">
        <f t="shared" si="0"/>
        <v>25</v>
      </c>
      <c r="J6" s="23"/>
    </row>
    <row r="7" spans="1:10" x14ac:dyDescent="0.25">
      <c r="A7" s="23">
        <v>3</v>
      </c>
      <c r="B7" s="23" t="s">
        <v>33</v>
      </c>
      <c r="C7" s="24">
        <v>2004</v>
      </c>
      <c r="D7" s="29" t="s">
        <v>59</v>
      </c>
      <c r="E7" s="30">
        <v>19</v>
      </c>
      <c r="F7" s="29"/>
      <c r="G7" s="23"/>
      <c r="H7" s="23"/>
      <c r="I7" s="9">
        <f t="shared" si="0"/>
        <v>19</v>
      </c>
      <c r="J7" s="34"/>
    </row>
    <row r="8" spans="1:10" x14ac:dyDescent="0.25">
      <c r="A8" s="23">
        <v>4</v>
      </c>
      <c r="B8" s="23" t="s">
        <v>109</v>
      </c>
      <c r="C8" s="24">
        <v>2004</v>
      </c>
      <c r="D8" s="23" t="s">
        <v>126</v>
      </c>
      <c r="E8" s="35">
        <v>19</v>
      </c>
      <c r="F8" s="23"/>
      <c r="G8" s="23"/>
      <c r="H8" s="23"/>
      <c r="I8" s="9">
        <f t="shared" si="0"/>
        <v>19</v>
      </c>
      <c r="J8" s="23"/>
    </row>
    <row r="9" spans="1:10" x14ac:dyDescent="0.25">
      <c r="A9" s="23">
        <v>5</v>
      </c>
      <c r="B9" s="23" t="s">
        <v>110</v>
      </c>
      <c r="C9" s="24">
        <v>2004</v>
      </c>
      <c r="D9" s="23" t="s">
        <v>126</v>
      </c>
      <c r="E9" s="35">
        <v>14</v>
      </c>
      <c r="F9" s="23"/>
      <c r="G9" s="23"/>
      <c r="H9" s="23"/>
      <c r="I9" s="9">
        <f t="shared" si="0"/>
        <v>14</v>
      </c>
      <c r="J9" s="23"/>
    </row>
    <row r="10" spans="1:10" x14ac:dyDescent="0.25">
      <c r="A10" s="23">
        <v>6</v>
      </c>
      <c r="B10" s="23" t="s">
        <v>34</v>
      </c>
      <c r="C10" s="24">
        <v>2005</v>
      </c>
      <c r="D10" s="29" t="s">
        <v>59</v>
      </c>
      <c r="E10" s="35">
        <v>14</v>
      </c>
      <c r="F10" s="29"/>
      <c r="G10" s="23"/>
      <c r="H10" s="23"/>
      <c r="I10" s="9">
        <f t="shared" si="0"/>
        <v>14</v>
      </c>
      <c r="J10" s="23"/>
    </row>
    <row r="11" spans="1:10" x14ac:dyDescent="0.25">
      <c r="A11" s="23">
        <v>7</v>
      </c>
      <c r="B11" s="23" t="s">
        <v>111</v>
      </c>
      <c r="C11" s="24">
        <v>2005</v>
      </c>
      <c r="D11" s="23" t="s">
        <v>126</v>
      </c>
      <c r="E11" s="35">
        <v>10</v>
      </c>
      <c r="F11" s="23"/>
      <c r="G11" s="23"/>
      <c r="H11" s="23"/>
      <c r="I11" s="9">
        <f t="shared" si="0"/>
        <v>10</v>
      </c>
      <c r="J11" s="23"/>
    </row>
  </sheetData>
  <sortState ref="B5:J11">
    <sortCondition descending="1" ref="I5:I11"/>
    <sortCondition ref="B5:B11"/>
  </sortState>
  <mergeCells count="3">
    <mergeCell ref="A1:I1"/>
    <mergeCell ref="A3:A4"/>
    <mergeCell ref="E3:I3"/>
  </mergeCells>
  <hyperlinks>
    <hyperlink ref="E5" location="'Петергоф зима'!A1" display="'Петергоф зима'!A1"/>
    <hyperlink ref="E7" location="'Петергоф зима'!A1" display="'Петергоф зима'!A1"/>
    <hyperlink ref="E10" location="'Петергоф зима'!A1" display="'Петергоф зима'!A1"/>
    <hyperlink ref="E6" location="Новомихайловский!A1" display="Новомихайловский!A1"/>
    <hyperlink ref="E8" location="Новомихайловский!A1" display="Новомихайловский!A1"/>
    <hyperlink ref="E9" location="Новомихайловский!A1" display="Новомихайловский!A1"/>
    <hyperlink ref="E11" location="Новомихайловский!A1" display="Новомихайловский!A1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5" sqref="B5:B8"/>
    </sheetView>
  </sheetViews>
  <sheetFormatPr defaultRowHeight="15" x14ac:dyDescent="0.25"/>
  <cols>
    <col min="2" max="2" width="24.5703125" customWidth="1"/>
    <col min="3" max="3" width="9.28515625" customWidth="1"/>
    <col min="4" max="4" width="21.42578125" customWidth="1"/>
    <col min="5" max="5" width="10.42578125" customWidth="1"/>
    <col min="6" max="6" width="10.28515625" customWidth="1"/>
    <col min="7" max="7" width="12" customWidth="1"/>
    <col min="8" max="8" width="11" customWidth="1"/>
    <col min="9" max="9" width="28.7109375" customWidth="1"/>
    <col min="10" max="10" width="30.140625" customWidth="1"/>
  </cols>
  <sheetData>
    <row r="1" spans="1:10" ht="22.5" x14ac:dyDescent="0.25">
      <c r="A1" s="46" t="s">
        <v>60</v>
      </c>
      <c r="B1" s="47"/>
      <c r="C1" s="47"/>
      <c r="D1" s="47"/>
      <c r="E1" s="47"/>
      <c r="F1" s="47"/>
      <c r="G1" s="47"/>
      <c r="H1" s="47"/>
      <c r="I1" s="47"/>
      <c r="J1" s="6"/>
    </row>
    <row r="2" spans="1:10" x14ac:dyDescent="0.2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59.25" customHeight="1" x14ac:dyDescent="0.25">
      <c r="A3" s="48" t="s">
        <v>10</v>
      </c>
      <c r="B3" s="8" t="s">
        <v>11</v>
      </c>
      <c r="C3" s="8" t="s">
        <v>12</v>
      </c>
      <c r="D3" s="8" t="s">
        <v>13</v>
      </c>
      <c r="E3" s="48" t="s">
        <v>14</v>
      </c>
      <c r="F3" s="48"/>
      <c r="G3" s="48"/>
      <c r="H3" s="48"/>
      <c r="I3" s="48"/>
      <c r="J3" s="8" t="s">
        <v>61</v>
      </c>
    </row>
    <row r="4" spans="1:10" ht="75" customHeight="1" x14ac:dyDescent="0.25">
      <c r="A4" s="48"/>
      <c r="B4" s="8"/>
      <c r="C4" s="8"/>
      <c r="D4" s="8"/>
      <c r="E4" s="8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8"/>
    </row>
    <row r="5" spans="1:10" x14ac:dyDescent="0.25">
      <c r="A5" s="10">
        <v>1</v>
      </c>
      <c r="B5" s="23" t="s">
        <v>104</v>
      </c>
      <c r="C5" s="24">
        <v>2005</v>
      </c>
      <c r="D5" s="37" t="s">
        <v>126</v>
      </c>
      <c r="E5" s="35">
        <v>25</v>
      </c>
      <c r="F5" s="37"/>
      <c r="G5" s="37"/>
      <c r="H5" s="23"/>
      <c r="I5" s="9">
        <f>IF(COUNT(E5:H5)&gt;3,SUMIF(E5:H5,"&gt;="&amp;LARGE(E5:H5,3)),SUM(E5:H5))</f>
        <v>25</v>
      </c>
      <c r="J5" s="8"/>
    </row>
    <row r="6" spans="1:10" x14ac:dyDescent="0.25">
      <c r="A6" s="10">
        <v>2</v>
      </c>
      <c r="B6" s="23" t="s">
        <v>84</v>
      </c>
      <c r="C6" s="24">
        <v>2004</v>
      </c>
      <c r="D6" s="37" t="s">
        <v>126</v>
      </c>
      <c r="E6" s="35">
        <v>19</v>
      </c>
      <c r="F6" s="37"/>
      <c r="G6" s="37"/>
      <c r="H6" s="23"/>
      <c r="I6" s="9">
        <f t="shared" ref="I6:I8" si="0">IF(COUNT(E6:H6)&gt;3,SUMIF(E6:H6,"&gt;="&amp;LARGE(E6:H6,3)),SUM(E6:H6))</f>
        <v>19</v>
      </c>
      <c r="J6" s="8"/>
    </row>
    <row r="7" spans="1:10" x14ac:dyDescent="0.25">
      <c r="A7" s="23">
        <v>3</v>
      </c>
      <c r="B7" s="23" t="s">
        <v>83</v>
      </c>
      <c r="C7" s="24">
        <v>2004</v>
      </c>
      <c r="D7" s="37" t="s">
        <v>127</v>
      </c>
      <c r="E7" s="35">
        <v>14</v>
      </c>
      <c r="F7" s="37"/>
      <c r="G7" s="37"/>
      <c r="H7" s="36"/>
      <c r="I7" s="9">
        <f t="shared" si="0"/>
        <v>14</v>
      </c>
      <c r="J7" s="36"/>
    </row>
    <row r="8" spans="1:10" x14ac:dyDescent="0.25">
      <c r="A8" s="23">
        <v>4</v>
      </c>
      <c r="B8" s="23" t="s">
        <v>105</v>
      </c>
      <c r="C8" s="24">
        <v>2005</v>
      </c>
      <c r="D8" s="37" t="s">
        <v>126</v>
      </c>
      <c r="E8" s="35">
        <v>10</v>
      </c>
      <c r="F8" s="37"/>
      <c r="G8" s="37"/>
      <c r="H8" s="23"/>
      <c r="I8" s="9">
        <f t="shared" si="0"/>
        <v>10</v>
      </c>
      <c r="J8" s="23"/>
    </row>
    <row r="9" spans="1:10" x14ac:dyDescent="0.25">
      <c r="E9" s="18"/>
    </row>
  </sheetData>
  <mergeCells count="3">
    <mergeCell ref="A1:I1"/>
    <mergeCell ref="A3:A4"/>
    <mergeCell ref="E3:I3"/>
  </mergeCells>
  <hyperlinks>
    <hyperlink ref="E5" location="Новомихайловский!A1" display="Новомихайловский!A1"/>
    <hyperlink ref="E6" location="Новомихайловский!A1" display="Новомихайловский!A1"/>
    <hyperlink ref="E7" location="Новомихайловский!A1" display="Новомихайловский!A1"/>
    <hyperlink ref="E8" location="Новомихайловский!A1" display="Новомихайловский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32" sqref="A32"/>
    </sheetView>
  </sheetViews>
  <sheetFormatPr defaultRowHeight="15" x14ac:dyDescent="0.25"/>
  <cols>
    <col min="1" max="1" width="6.28515625" customWidth="1"/>
    <col min="2" max="2" width="24.28515625" customWidth="1"/>
    <col min="3" max="3" width="10.42578125" customWidth="1"/>
    <col min="4" max="4" width="26" customWidth="1"/>
    <col min="5" max="5" width="10.28515625" customWidth="1"/>
    <col min="6" max="6" width="11.28515625" customWidth="1"/>
    <col min="7" max="7" width="11.85546875" customWidth="1"/>
    <col min="8" max="8" width="11.5703125" customWidth="1"/>
    <col min="9" max="9" width="27.5703125" customWidth="1"/>
    <col min="10" max="10" width="30.85546875" customWidth="1"/>
  </cols>
  <sheetData>
    <row r="1" spans="1:10" ht="22.5" x14ac:dyDescent="0.25">
      <c r="A1" s="46" t="s">
        <v>65</v>
      </c>
      <c r="B1" s="47"/>
      <c r="C1" s="47"/>
      <c r="D1" s="47"/>
      <c r="E1" s="47"/>
      <c r="F1" s="47"/>
      <c r="G1" s="47"/>
      <c r="H1" s="47"/>
      <c r="I1" s="47"/>
      <c r="J1" s="6"/>
    </row>
    <row r="2" spans="1:10" x14ac:dyDescent="0.2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56.25" customHeight="1" x14ac:dyDescent="0.25">
      <c r="A3" s="48" t="s">
        <v>10</v>
      </c>
      <c r="B3" s="8" t="s">
        <v>11</v>
      </c>
      <c r="C3" s="8" t="s">
        <v>12</v>
      </c>
      <c r="D3" s="8" t="s">
        <v>13</v>
      </c>
      <c r="E3" s="48" t="s">
        <v>14</v>
      </c>
      <c r="F3" s="48"/>
      <c r="G3" s="48"/>
      <c r="H3" s="48"/>
      <c r="I3" s="48"/>
      <c r="J3" s="8" t="s">
        <v>61</v>
      </c>
    </row>
    <row r="4" spans="1:10" ht="62.25" customHeight="1" x14ac:dyDescent="0.25">
      <c r="A4" s="48"/>
      <c r="B4" s="8"/>
      <c r="C4" s="8"/>
      <c r="D4" s="8"/>
      <c r="E4" s="8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8"/>
    </row>
    <row r="5" spans="1:10" x14ac:dyDescent="0.25">
      <c r="A5" s="10">
        <v>1</v>
      </c>
      <c r="B5" s="23" t="s">
        <v>35</v>
      </c>
      <c r="C5" s="24">
        <v>2002</v>
      </c>
      <c r="D5" s="29" t="s">
        <v>59</v>
      </c>
      <c r="E5" s="30">
        <v>27</v>
      </c>
      <c r="F5" s="29"/>
      <c r="G5" s="23"/>
      <c r="H5" s="23"/>
      <c r="I5" s="9">
        <f t="shared" ref="I5:I16" si="0">IF(COUNT(E5:H5)&gt;3,SUMIF(E5:H5,"&gt;="&amp;LARGE(E5:H5,3)),SUM(E5:H5))</f>
        <v>27</v>
      </c>
      <c r="J5" s="8"/>
    </row>
    <row r="6" spans="1:10" x14ac:dyDescent="0.25">
      <c r="A6" s="10">
        <v>2</v>
      </c>
      <c r="B6" s="23" t="s">
        <v>113</v>
      </c>
      <c r="C6" s="24">
        <v>2002</v>
      </c>
      <c r="D6" s="37" t="s">
        <v>128</v>
      </c>
      <c r="E6" s="35">
        <v>25</v>
      </c>
      <c r="F6" s="37"/>
      <c r="G6" s="23"/>
      <c r="H6" s="23"/>
      <c r="I6" s="9">
        <f t="shared" si="0"/>
        <v>25</v>
      </c>
      <c r="J6" s="23"/>
    </row>
    <row r="7" spans="1:10" x14ac:dyDescent="0.25">
      <c r="A7" s="23">
        <v>3</v>
      </c>
      <c r="B7" s="23" t="s">
        <v>36</v>
      </c>
      <c r="C7" s="24">
        <v>2002</v>
      </c>
      <c r="D7" s="29" t="s">
        <v>59</v>
      </c>
      <c r="E7" s="30">
        <v>21</v>
      </c>
      <c r="F7" s="29"/>
      <c r="G7" s="23"/>
      <c r="H7" s="23"/>
      <c r="I7" s="9">
        <f t="shared" si="0"/>
        <v>21</v>
      </c>
      <c r="J7" s="34"/>
    </row>
    <row r="8" spans="1:10" x14ac:dyDescent="0.25">
      <c r="A8" s="23">
        <v>4</v>
      </c>
      <c r="B8" s="23" t="s">
        <v>114</v>
      </c>
      <c r="C8" s="24">
        <v>2002</v>
      </c>
      <c r="D8" s="37" t="s">
        <v>126</v>
      </c>
      <c r="E8" s="35">
        <v>19</v>
      </c>
      <c r="F8" s="37"/>
      <c r="G8" s="23"/>
      <c r="H8" s="23"/>
      <c r="I8" s="9">
        <f t="shared" si="0"/>
        <v>19</v>
      </c>
      <c r="J8" s="23"/>
    </row>
    <row r="9" spans="1:10" x14ac:dyDescent="0.25">
      <c r="A9" s="23">
        <v>5</v>
      </c>
      <c r="B9" s="23" t="s">
        <v>37</v>
      </c>
      <c r="C9" s="24">
        <v>2002</v>
      </c>
      <c r="D9" s="29" t="s">
        <v>59</v>
      </c>
      <c r="E9" s="30">
        <v>16</v>
      </c>
      <c r="F9" s="29"/>
      <c r="G9" s="23"/>
      <c r="H9" s="23"/>
      <c r="I9" s="9">
        <f t="shared" si="0"/>
        <v>16</v>
      </c>
      <c r="J9" s="23"/>
    </row>
    <row r="10" spans="1:10" x14ac:dyDescent="0.25">
      <c r="A10" s="23">
        <v>6</v>
      </c>
      <c r="B10" s="23" t="s">
        <v>92</v>
      </c>
      <c r="C10" s="24">
        <v>2002</v>
      </c>
      <c r="D10" s="37" t="s">
        <v>126</v>
      </c>
      <c r="E10" s="35">
        <v>14</v>
      </c>
      <c r="F10" s="37"/>
      <c r="G10" s="23"/>
      <c r="H10" s="23"/>
      <c r="I10" s="9">
        <f t="shared" si="0"/>
        <v>14</v>
      </c>
      <c r="J10" s="23"/>
    </row>
    <row r="11" spans="1:10" x14ac:dyDescent="0.25">
      <c r="A11" s="23">
        <v>7</v>
      </c>
      <c r="B11" s="23" t="s">
        <v>115</v>
      </c>
      <c r="C11" s="24">
        <v>2002</v>
      </c>
      <c r="D11" s="37" t="s">
        <v>126</v>
      </c>
      <c r="E11" s="35">
        <v>10</v>
      </c>
      <c r="F11" s="37"/>
      <c r="G11" s="23"/>
      <c r="H11" s="23"/>
      <c r="I11" s="9">
        <f t="shared" si="0"/>
        <v>10</v>
      </c>
      <c r="J11" s="23"/>
    </row>
    <row r="12" spans="1:10" x14ac:dyDescent="0.25">
      <c r="A12" s="23">
        <v>8</v>
      </c>
      <c r="B12" s="23" t="s">
        <v>39</v>
      </c>
      <c r="C12" s="24">
        <v>2003</v>
      </c>
      <c r="D12" s="29" t="s">
        <v>63</v>
      </c>
      <c r="E12" s="30">
        <v>9</v>
      </c>
      <c r="F12" s="29"/>
      <c r="G12" s="23"/>
      <c r="H12" s="23"/>
      <c r="I12" s="9">
        <f t="shared" si="0"/>
        <v>9</v>
      </c>
      <c r="J12" s="23"/>
    </row>
    <row r="13" spans="1:10" x14ac:dyDescent="0.25">
      <c r="A13" s="23">
        <v>9</v>
      </c>
      <c r="B13" s="23" t="s">
        <v>116</v>
      </c>
      <c r="C13" s="24">
        <v>2003</v>
      </c>
      <c r="D13" s="37" t="s">
        <v>126</v>
      </c>
      <c r="E13" s="35">
        <v>7</v>
      </c>
      <c r="F13" s="37"/>
      <c r="G13" s="23"/>
      <c r="H13" s="23"/>
      <c r="I13" s="9">
        <f t="shared" si="0"/>
        <v>7</v>
      </c>
      <c r="J13" s="23"/>
    </row>
    <row r="14" spans="1:10" x14ac:dyDescent="0.25">
      <c r="A14" s="23">
        <v>10</v>
      </c>
      <c r="B14" s="23" t="s">
        <v>40</v>
      </c>
      <c r="C14" s="24">
        <v>2002</v>
      </c>
      <c r="D14" s="29" t="s">
        <v>64</v>
      </c>
      <c r="E14" s="30">
        <v>7</v>
      </c>
      <c r="F14" s="29"/>
      <c r="G14" s="23"/>
      <c r="H14" s="23"/>
      <c r="I14" s="9">
        <f t="shared" si="0"/>
        <v>7</v>
      </c>
      <c r="J14" s="23"/>
    </row>
    <row r="15" spans="1:10" x14ac:dyDescent="0.25">
      <c r="A15" s="23">
        <v>11</v>
      </c>
      <c r="B15" s="23" t="s">
        <v>43</v>
      </c>
      <c r="C15" s="24">
        <v>2003</v>
      </c>
      <c r="D15" s="29" t="s">
        <v>63</v>
      </c>
      <c r="E15" s="30">
        <v>2</v>
      </c>
      <c r="F15" s="29"/>
      <c r="G15" s="23"/>
      <c r="H15" s="23"/>
      <c r="I15" s="9">
        <f t="shared" si="0"/>
        <v>2</v>
      </c>
      <c r="J15" s="23"/>
    </row>
    <row r="16" spans="1:10" x14ac:dyDescent="0.25">
      <c r="A16" s="23">
        <v>12</v>
      </c>
      <c r="B16" s="23" t="s">
        <v>44</v>
      </c>
      <c r="C16" s="24">
        <v>2003</v>
      </c>
      <c r="D16" s="33" t="s">
        <v>79</v>
      </c>
      <c r="E16" s="30">
        <v>1</v>
      </c>
      <c r="F16" s="29"/>
      <c r="G16" s="23"/>
      <c r="H16" s="23"/>
      <c r="I16" s="9">
        <f t="shared" si="0"/>
        <v>1</v>
      </c>
      <c r="J16" s="23"/>
    </row>
  </sheetData>
  <sortState ref="B5:J16">
    <sortCondition descending="1" ref="I5:I16"/>
    <sortCondition ref="B5:B16"/>
  </sortState>
  <mergeCells count="3">
    <mergeCell ref="A1:I1"/>
    <mergeCell ref="A3:A4"/>
    <mergeCell ref="E3:I3"/>
  </mergeCells>
  <hyperlinks>
    <hyperlink ref="E5" location="'Петергоф зима'!A1" display="'Петергоф зима'!A1"/>
    <hyperlink ref="E7" location="'Петергоф зима'!A1" display="'Петергоф зима'!A1"/>
    <hyperlink ref="E9" location="'Петергоф зима'!A1" display="'Петергоф зима'!A1"/>
    <hyperlink ref="E12" location="'Петергоф зима'!A1" display="'Петергоф зима'!A1"/>
    <hyperlink ref="E14" location="'Петергоф зима'!A1" display="'Петергоф зима'!A1"/>
    <hyperlink ref="E15" location="'Петергоф зима'!A1" display="'Петергоф зима'!A1"/>
    <hyperlink ref="E16" location="'Петергоф зима'!A1" display="'Петергоф зима'!A1"/>
    <hyperlink ref="E6" location="Новомихайловский!A1" display="Новомихайловский!A1"/>
    <hyperlink ref="E8" location="Новомихайловский!A1" display="Новомихайловский!A1"/>
    <hyperlink ref="E10" location="Новомихайловский!A1" display="Новомихайловский!A1"/>
    <hyperlink ref="E11" location="Новомихайловский!A1" display="Новомихайловский!A1"/>
    <hyperlink ref="E13" location="Новомихайловский!A1" display="Новомихайловский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B5" sqref="B5:B10"/>
    </sheetView>
  </sheetViews>
  <sheetFormatPr defaultRowHeight="15" x14ac:dyDescent="0.25"/>
  <cols>
    <col min="1" max="1" width="6" customWidth="1"/>
    <col min="2" max="2" width="22.140625" customWidth="1"/>
    <col min="3" max="3" width="9.42578125" customWidth="1"/>
    <col min="4" max="4" width="25.42578125" customWidth="1"/>
    <col min="5" max="5" width="10.140625" customWidth="1"/>
    <col min="6" max="6" width="10.28515625" customWidth="1"/>
    <col min="7" max="7" width="12" customWidth="1"/>
    <col min="8" max="8" width="10.42578125" customWidth="1"/>
    <col min="9" max="9" width="27.140625" customWidth="1"/>
    <col min="10" max="10" width="30.5703125" customWidth="1"/>
  </cols>
  <sheetData>
    <row r="1" spans="1:10" ht="22.5" x14ac:dyDescent="0.25">
      <c r="A1" s="46" t="s">
        <v>66</v>
      </c>
      <c r="B1" s="47"/>
      <c r="C1" s="47"/>
      <c r="D1" s="47"/>
      <c r="E1" s="47"/>
      <c r="F1" s="47"/>
      <c r="G1" s="47"/>
      <c r="H1" s="47"/>
      <c r="I1" s="47"/>
      <c r="J1" s="6"/>
    </row>
    <row r="2" spans="1:10" x14ac:dyDescent="0.2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60.75" customHeight="1" x14ac:dyDescent="0.25">
      <c r="A3" s="48" t="s">
        <v>10</v>
      </c>
      <c r="B3" s="8" t="s">
        <v>11</v>
      </c>
      <c r="C3" s="8" t="s">
        <v>12</v>
      </c>
      <c r="D3" s="8" t="s">
        <v>13</v>
      </c>
      <c r="E3" s="48" t="s">
        <v>14</v>
      </c>
      <c r="F3" s="48"/>
      <c r="G3" s="48"/>
      <c r="H3" s="48"/>
      <c r="I3" s="48"/>
      <c r="J3" s="8" t="s">
        <v>61</v>
      </c>
    </row>
    <row r="4" spans="1:10" ht="72.75" customHeight="1" x14ac:dyDescent="0.25">
      <c r="A4" s="48"/>
      <c r="B4" s="8"/>
      <c r="C4" s="8"/>
      <c r="D4" s="8"/>
      <c r="E4" s="8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8"/>
    </row>
    <row r="5" spans="1:10" x14ac:dyDescent="0.25">
      <c r="A5" s="23">
        <v>1</v>
      </c>
      <c r="B5" s="23" t="s">
        <v>93</v>
      </c>
      <c r="C5" s="24">
        <v>2002</v>
      </c>
      <c r="D5" s="37" t="s">
        <v>129</v>
      </c>
      <c r="E5" s="35">
        <v>25</v>
      </c>
      <c r="F5" s="37"/>
      <c r="G5" s="37"/>
      <c r="H5" s="23"/>
      <c r="I5" s="9">
        <f t="shared" ref="I5:I10" si="0">IF(COUNT(E5:H5)&gt;3,SUMIF(E5:H5,"&gt;="&amp;LARGE(E5:H5,3)),SUM(E5:H5))</f>
        <v>25</v>
      </c>
      <c r="J5" s="23"/>
    </row>
    <row r="6" spans="1:10" x14ac:dyDescent="0.25">
      <c r="A6" s="23">
        <v>2</v>
      </c>
      <c r="B6" s="23" t="s">
        <v>91</v>
      </c>
      <c r="C6" s="24">
        <v>2002</v>
      </c>
      <c r="D6" s="37" t="s">
        <v>130</v>
      </c>
      <c r="E6" s="35">
        <v>19</v>
      </c>
      <c r="F6" s="37"/>
      <c r="G6" s="37"/>
      <c r="H6" s="23"/>
      <c r="I6" s="9">
        <f t="shared" si="0"/>
        <v>19</v>
      </c>
      <c r="J6" s="23"/>
    </row>
    <row r="7" spans="1:10" x14ac:dyDescent="0.25">
      <c r="A7" s="23">
        <v>3</v>
      </c>
      <c r="B7" s="23" t="s">
        <v>112</v>
      </c>
      <c r="C7" s="24">
        <v>2003</v>
      </c>
      <c r="D7" s="37" t="s">
        <v>129</v>
      </c>
      <c r="E7" s="35">
        <v>14</v>
      </c>
      <c r="F7" s="37"/>
      <c r="G7" s="37"/>
      <c r="H7" s="23"/>
      <c r="I7" s="9">
        <f t="shared" si="0"/>
        <v>14</v>
      </c>
      <c r="J7" s="23"/>
    </row>
    <row r="8" spans="1:10" x14ac:dyDescent="0.25">
      <c r="A8" s="23">
        <v>4</v>
      </c>
      <c r="B8" s="23" t="s">
        <v>38</v>
      </c>
      <c r="C8" s="24">
        <v>2003</v>
      </c>
      <c r="D8" s="29" t="s">
        <v>59</v>
      </c>
      <c r="E8" s="30">
        <v>12</v>
      </c>
      <c r="F8" s="29"/>
      <c r="G8" s="23"/>
      <c r="H8" s="23"/>
      <c r="I8" s="9">
        <f t="shared" si="0"/>
        <v>12</v>
      </c>
      <c r="J8" s="23"/>
    </row>
    <row r="9" spans="1:10" x14ac:dyDescent="0.25">
      <c r="A9" s="23">
        <v>5</v>
      </c>
      <c r="B9" s="23" t="s">
        <v>41</v>
      </c>
      <c r="C9" s="24">
        <v>2003</v>
      </c>
      <c r="D9" s="33" t="s">
        <v>68</v>
      </c>
      <c r="E9" s="30">
        <v>4</v>
      </c>
      <c r="F9" s="29"/>
      <c r="G9" s="23"/>
      <c r="H9" s="23"/>
      <c r="I9" s="9">
        <f t="shared" si="0"/>
        <v>4</v>
      </c>
      <c r="J9" s="23"/>
    </row>
    <row r="10" spans="1:10" x14ac:dyDescent="0.25">
      <c r="A10" s="23">
        <v>6</v>
      </c>
      <c r="B10" s="23" t="s">
        <v>42</v>
      </c>
      <c r="C10" s="24">
        <v>2003</v>
      </c>
      <c r="D10" s="37" t="s">
        <v>63</v>
      </c>
      <c r="E10" s="35">
        <v>3</v>
      </c>
      <c r="F10" s="37"/>
      <c r="G10" s="37"/>
      <c r="H10" s="23"/>
      <c r="I10" s="9">
        <f t="shared" si="0"/>
        <v>3</v>
      </c>
      <c r="J10" s="23"/>
    </row>
  </sheetData>
  <sortState ref="B5:J10">
    <sortCondition descending="1" ref="I5:I10"/>
  </sortState>
  <mergeCells count="3">
    <mergeCell ref="A1:I1"/>
    <mergeCell ref="A3:A4"/>
    <mergeCell ref="E3:I3"/>
  </mergeCells>
  <hyperlinks>
    <hyperlink ref="E8" location="'Петергоф зима'!A1" display="'Петергоф зима'!A1"/>
    <hyperlink ref="E9" location="'Петергоф зима'!A1" display="'Петергоф зима'!A1"/>
    <hyperlink ref="E10" location="'Петергоф зима'!A1" display="'Петергоф зима'!A1"/>
    <hyperlink ref="E5" location="Новомихайловский!A1" display="Новомихайловский!A1"/>
    <hyperlink ref="E6" location="Новомихайловский!A1" display="Новомихайловский!A1"/>
    <hyperlink ref="E7" location="Новомихайловский!A1" display="Новомихайловский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B5" sqref="B5:B10"/>
    </sheetView>
  </sheetViews>
  <sheetFormatPr defaultRowHeight="15" x14ac:dyDescent="0.25"/>
  <cols>
    <col min="2" max="2" width="21.7109375" customWidth="1"/>
    <col min="4" max="4" width="25.140625" customWidth="1"/>
    <col min="5" max="5" width="10.28515625" customWidth="1"/>
    <col min="6" max="6" width="10.7109375" customWidth="1"/>
    <col min="7" max="7" width="11.28515625" customWidth="1"/>
    <col min="8" max="8" width="10.42578125" customWidth="1"/>
    <col min="9" max="9" width="25.5703125" customWidth="1"/>
    <col min="10" max="10" width="28.85546875" customWidth="1"/>
  </cols>
  <sheetData>
    <row r="1" spans="1:10" ht="22.5" x14ac:dyDescent="0.25">
      <c r="A1" s="46" t="s">
        <v>69</v>
      </c>
      <c r="B1" s="47"/>
      <c r="C1" s="47"/>
      <c r="D1" s="47"/>
      <c r="E1" s="47"/>
      <c r="F1" s="47"/>
      <c r="G1" s="47"/>
      <c r="H1" s="47"/>
      <c r="I1" s="47"/>
      <c r="J1" s="6"/>
    </row>
    <row r="2" spans="1:10" x14ac:dyDescent="0.2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50.25" customHeight="1" x14ac:dyDescent="0.25">
      <c r="A3" s="48" t="s">
        <v>10</v>
      </c>
      <c r="B3" s="8" t="s">
        <v>11</v>
      </c>
      <c r="C3" s="8" t="s">
        <v>12</v>
      </c>
      <c r="D3" s="8" t="s">
        <v>13</v>
      </c>
      <c r="E3" s="48" t="s">
        <v>14</v>
      </c>
      <c r="F3" s="48"/>
      <c r="G3" s="48"/>
      <c r="H3" s="48"/>
      <c r="I3" s="48"/>
      <c r="J3" s="8" t="s">
        <v>61</v>
      </c>
    </row>
    <row r="4" spans="1:10" ht="55.5" customHeight="1" x14ac:dyDescent="0.25">
      <c r="A4" s="48"/>
      <c r="B4" s="8"/>
      <c r="C4" s="8"/>
      <c r="D4" s="8"/>
      <c r="E4" s="8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8"/>
    </row>
    <row r="5" spans="1:10" x14ac:dyDescent="0.25">
      <c r="A5" s="10">
        <v>1</v>
      </c>
      <c r="B5" s="23" t="s">
        <v>45</v>
      </c>
      <c r="C5" s="24">
        <v>2000</v>
      </c>
      <c r="D5" s="23" t="s">
        <v>64</v>
      </c>
      <c r="E5" s="31">
        <v>26</v>
      </c>
      <c r="F5" s="32"/>
      <c r="G5" s="23"/>
      <c r="H5" s="23"/>
      <c r="I5" s="9">
        <f t="shared" ref="I5:I16" si="0">IF(COUNT(E5:H5)&gt;3,SUMIF(E5:H5,"&gt;="&amp;LARGE(E5:H5,3)),SUM(E5:H5))</f>
        <v>26</v>
      </c>
      <c r="J5" s="8"/>
    </row>
    <row r="6" spans="1:10" x14ac:dyDescent="0.25">
      <c r="A6" s="10">
        <v>2</v>
      </c>
      <c r="B6" s="23" t="s">
        <v>97</v>
      </c>
      <c r="C6" s="24">
        <v>2000</v>
      </c>
      <c r="D6" s="37" t="s">
        <v>126</v>
      </c>
      <c r="E6" s="35">
        <v>25</v>
      </c>
      <c r="F6" s="37"/>
      <c r="G6" s="37"/>
      <c r="H6" s="23"/>
      <c r="I6" s="9">
        <f t="shared" si="0"/>
        <v>25</v>
      </c>
      <c r="J6" s="23"/>
    </row>
    <row r="7" spans="1:10" x14ac:dyDescent="0.25">
      <c r="A7" s="23">
        <v>3</v>
      </c>
      <c r="B7" s="23" t="s">
        <v>46</v>
      </c>
      <c r="C7" s="24">
        <v>2001</v>
      </c>
      <c r="D7" s="23" t="s">
        <v>70</v>
      </c>
      <c r="E7" s="31">
        <v>20</v>
      </c>
      <c r="F7" s="32"/>
      <c r="G7" s="23"/>
      <c r="H7" s="23"/>
      <c r="I7" s="9">
        <f t="shared" si="0"/>
        <v>20</v>
      </c>
      <c r="J7" s="34"/>
    </row>
    <row r="8" spans="1:10" x14ac:dyDescent="0.25">
      <c r="A8" s="23">
        <v>4</v>
      </c>
      <c r="B8" s="23" t="s">
        <v>88</v>
      </c>
      <c r="C8" s="24">
        <v>2001</v>
      </c>
      <c r="D8" s="37" t="s">
        <v>132</v>
      </c>
      <c r="E8" s="35">
        <v>19</v>
      </c>
      <c r="F8" s="37"/>
      <c r="G8" s="37"/>
      <c r="H8" s="23"/>
      <c r="I8" s="9">
        <f t="shared" si="0"/>
        <v>19</v>
      </c>
      <c r="J8" s="23"/>
    </row>
    <row r="9" spans="1:10" x14ac:dyDescent="0.25">
      <c r="A9" s="23">
        <v>5</v>
      </c>
      <c r="B9" s="23" t="s">
        <v>47</v>
      </c>
      <c r="C9" s="24">
        <v>2000</v>
      </c>
      <c r="D9" s="23" t="s">
        <v>59</v>
      </c>
      <c r="E9" s="31">
        <v>15</v>
      </c>
      <c r="F9" s="32"/>
      <c r="G9" s="23"/>
      <c r="H9" s="23"/>
      <c r="I9" s="9">
        <f t="shared" si="0"/>
        <v>15</v>
      </c>
      <c r="J9" s="23"/>
    </row>
    <row r="10" spans="1:10" x14ac:dyDescent="0.25">
      <c r="A10" s="23">
        <v>6</v>
      </c>
      <c r="B10" s="23" t="s">
        <v>90</v>
      </c>
      <c r="C10" s="24">
        <v>2001</v>
      </c>
      <c r="D10" s="37" t="s">
        <v>126</v>
      </c>
      <c r="E10" s="35">
        <v>14</v>
      </c>
      <c r="F10" s="37"/>
      <c r="G10" s="37"/>
      <c r="H10" s="23"/>
      <c r="I10" s="9">
        <f t="shared" si="0"/>
        <v>14</v>
      </c>
      <c r="J10" s="23"/>
    </row>
    <row r="11" spans="1:10" x14ac:dyDescent="0.25">
      <c r="A11" s="26">
        <v>7</v>
      </c>
      <c r="B11" s="23" t="s">
        <v>48</v>
      </c>
      <c r="C11" s="24">
        <v>2001</v>
      </c>
      <c r="D11" s="23" t="s">
        <v>59</v>
      </c>
      <c r="E11" s="31">
        <v>11</v>
      </c>
      <c r="F11" s="32"/>
      <c r="G11" s="23"/>
      <c r="H11" s="23"/>
      <c r="I11" s="9">
        <f t="shared" si="0"/>
        <v>11</v>
      </c>
      <c r="J11" s="23"/>
    </row>
    <row r="12" spans="1:10" x14ac:dyDescent="0.25">
      <c r="A12" s="23">
        <v>8</v>
      </c>
      <c r="B12" s="23" t="s">
        <v>121</v>
      </c>
      <c r="C12" s="24">
        <v>2000</v>
      </c>
      <c r="D12" s="37" t="s">
        <v>132</v>
      </c>
      <c r="E12" s="35">
        <v>10</v>
      </c>
      <c r="F12" s="37"/>
      <c r="G12" s="37"/>
      <c r="H12" s="23"/>
      <c r="I12" s="9">
        <f t="shared" si="0"/>
        <v>10</v>
      </c>
      <c r="J12" s="23"/>
    </row>
    <row r="13" spans="1:10" x14ac:dyDescent="0.25">
      <c r="A13" s="23">
        <v>9</v>
      </c>
      <c r="B13" s="23" t="s">
        <v>131</v>
      </c>
      <c r="C13" s="24">
        <v>2000</v>
      </c>
      <c r="D13" s="37" t="s">
        <v>126</v>
      </c>
      <c r="E13" s="35">
        <v>7</v>
      </c>
      <c r="F13" s="37"/>
      <c r="G13" s="37"/>
      <c r="H13" s="23"/>
      <c r="I13" s="9">
        <f t="shared" si="0"/>
        <v>7</v>
      </c>
      <c r="J13" s="23"/>
    </row>
    <row r="14" spans="1:10" x14ac:dyDescent="0.25">
      <c r="A14" s="23">
        <v>10</v>
      </c>
      <c r="B14" s="23" t="s">
        <v>50</v>
      </c>
      <c r="C14" s="24">
        <v>2000</v>
      </c>
      <c r="D14" s="23" t="s">
        <v>59</v>
      </c>
      <c r="E14" s="31">
        <v>6</v>
      </c>
      <c r="F14" s="32"/>
      <c r="G14" s="23"/>
      <c r="H14" s="23"/>
      <c r="I14" s="9">
        <f t="shared" si="0"/>
        <v>6</v>
      </c>
      <c r="J14" s="23"/>
    </row>
    <row r="15" spans="1:10" x14ac:dyDescent="0.25">
      <c r="A15" s="23">
        <v>11</v>
      </c>
      <c r="B15" s="23" t="s">
        <v>51</v>
      </c>
      <c r="C15" s="24">
        <v>2001</v>
      </c>
      <c r="D15" s="23" t="s">
        <v>59</v>
      </c>
      <c r="E15" s="31">
        <v>4</v>
      </c>
      <c r="F15" s="32"/>
      <c r="G15" s="23"/>
      <c r="H15" s="23"/>
      <c r="I15" s="9">
        <f t="shared" si="0"/>
        <v>4</v>
      </c>
      <c r="J15" s="23"/>
    </row>
    <row r="16" spans="1:10" x14ac:dyDescent="0.25">
      <c r="A16" s="23">
        <v>12</v>
      </c>
      <c r="B16" s="23" t="s">
        <v>52</v>
      </c>
      <c r="C16" s="24">
        <v>2001</v>
      </c>
      <c r="D16" s="23" t="s">
        <v>70</v>
      </c>
      <c r="E16" s="31">
        <v>3</v>
      </c>
      <c r="F16" s="32"/>
      <c r="G16" s="23"/>
      <c r="H16" s="23"/>
      <c r="I16" s="9">
        <f t="shared" si="0"/>
        <v>3</v>
      </c>
      <c r="J16" s="23"/>
    </row>
  </sheetData>
  <sortState ref="B5:J16">
    <sortCondition descending="1" ref="I5:I16"/>
    <sortCondition ref="B5:B16"/>
  </sortState>
  <mergeCells count="3">
    <mergeCell ref="A1:I1"/>
    <mergeCell ref="A3:A4"/>
    <mergeCell ref="E3:I3"/>
  </mergeCells>
  <hyperlinks>
    <hyperlink ref="E5" location="'Петергоф зима'!A1" display="'Петергоф зима'!A1"/>
    <hyperlink ref="E7" location="'Петергоф зима'!A1" display="'Петергоф зима'!A1"/>
    <hyperlink ref="E9" location="'Петергоф зима'!A1" display="'Петергоф зима'!A1"/>
    <hyperlink ref="E11" location="'Петергоф зима'!A1" display="'Петергоф зима'!A1"/>
    <hyperlink ref="E14" location="'Петергоф зима'!A1" display="'Петергоф зима'!A1"/>
    <hyperlink ref="E15" location="'Петергоф зима'!A1" display="'Петергоф зима'!A1"/>
    <hyperlink ref="E16" location="'Петергоф зима'!A1" display="'Петергоф зима'!A1"/>
    <hyperlink ref="E6" location="Новомихайловский!A1" display="Новомихайловский!A1"/>
    <hyperlink ref="E8" location="Новомихайловский!A1" display="Новомихайловский!A1"/>
    <hyperlink ref="E10" location="Новомихайловский!A1" display="Новомихайловский!A1"/>
    <hyperlink ref="E12" location="Новомихайловский!A1" display="Новомихайловский!A1"/>
    <hyperlink ref="E13" location="Новомихайловский!A1" display="Новомихайловский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B5" sqref="B5:B8"/>
    </sheetView>
  </sheetViews>
  <sheetFormatPr defaultRowHeight="15" x14ac:dyDescent="0.25"/>
  <cols>
    <col min="2" max="2" width="18" customWidth="1"/>
    <col min="4" max="4" width="22.28515625" customWidth="1"/>
    <col min="5" max="5" width="11" customWidth="1"/>
    <col min="6" max="6" width="10.28515625" customWidth="1"/>
    <col min="7" max="8" width="11.28515625" customWidth="1"/>
    <col min="9" max="9" width="26.85546875" customWidth="1"/>
    <col min="10" max="10" width="30" customWidth="1"/>
  </cols>
  <sheetData>
    <row r="1" spans="1:10" ht="22.5" x14ac:dyDescent="0.25">
      <c r="A1" s="46" t="s">
        <v>71</v>
      </c>
      <c r="B1" s="47"/>
      <c r="C1" s="47"/>
      <c r="D1" s="47"/>
      <c r="E1" s="47"/>
      <c r="F1" s="47"/>
      <c r="G1" s="47"/>
      <c r="H1" s="47"/>
      <c r="I1" s="47"/>
      <c r="J1" s="6"/>
    </row>
    <row r="2" spans="1:10" x14ac:dyDescent="0.2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46.5" customHeight="1" x14ac:dyDescent="0.25">
      <c r="A3" s="48" t="s">
        <v>10</v>
      </c>
      <c r="B3" s="8" t="s">
        <v>11</v>
      </c>
      <c r="C3" s="8" t="s">
        <v>12</v>
      </c>
      <c r="D3" s="8" t="s">
        <v>13</v>
      </c>
      <c r="E3" s="48" t="s">
        <v>14</v>
      </c>
      <c r="F3" s="48"/>
      <c r="G3" s="48"/>
      <c r="H3" s="48"/>
      <c r="I3" s="48"/>
      <c r="J3" s="8" t="s">
        <v>61</v>
      </c>
    </row>
    <row r="4" spans="1:10" ht="55.5" customHeight="1" x14ac:dyDescent="0.25">
      <c r="A4" s="48"/>
      <c r="B4" s="8"/>
      <c r="C4" s="8"/>
      <c r="D4" s="8"/>
      <c r="E4" s="27" t="s">
        <v>15</v>
      </c>
      <c r="F4" s="27" t="s">
        <v>16</v>
      </c>
      <c r="G4" s="8" t="s">
        <v>17</v>
      </c>
      <c r="H4" s="8" t="s">
        <v>18</v>
      </c>
      <c r="I4" s="9" t="s">
        <v>19</v>
      </c>
      <c r="J4" s="8"/>
    </row>
    <row r="5" spans="1:10" x14ac:dyDescent="0.25">
      <c r="A5" s="23">
        <v>1</v>
      </c>
      <c r="B5" s="23" t="s">
        <v>89</v>
      </c>
      <c r="C5" s="24">
        <v>2001</v>
      </c>
      <c r="D5" s="23" t="s">
        <v>132</v>
      </c>
      <c r="E5" s="38">
        <v>25</v>
      </c>
      <c r="F5" s="39"/>
      <c r="G5" s="23"/>
      <c r="H5" s="23"/>
      <c r="I5" s="9">
        <f>IF(COUNT(E5:H5)&gt;3,SUMIF(E5:H5,"&gt;="&amp;LARGE(E5:H5,3)),SUM(E5:H5))</f>
        <v>25</v>
      </c>
      <c r="J5" s="23"/>
    </row>
    <row r="6" spans="1:10" x14ac:dyDescent="0.25">
      <c r="A6" s="23">
        <v>2</v>
      </c>
      <c r="B6" s="23" t="s">
        <v>98</v>
      </c>
      <c r="C6" s="24">
        <v>2000</v>
      </c>
      <c r="D6" s="23" t="s">
        <v>126</v>
      </c>
      <c r="E6" s="38">
        <v>19</v>
      </c>
      <c r="F6" s="39"/>
      <c r="G6" s="23"/>
      <c r="H6" s="23"/>
      <c r="I6" s="9">
        <f>IF(COUNT(E6:H6)&gt;3,SUMIF(E6:H6,"&gt;="&amp;LARGE(E6:H6,3)),SUM(E6:H6))</f>
        <v>19</v>
      </c>
      <c r="J6" s="23"/>
    </row>
    <row r="7" spans="1:10" x14ac:dyDescent="0.25">
      <c r="A7" s="23">
        <v>3</v>
      </c>
      <c r="B7" s="23" t="s">
        <v>119</v>
      </c>
      <c r="C7" s="24">
        <v>2001</v>
      </c>
      <c r="D7" s="23" t="s">
        <v>133</v>
      </c>
      <c r="E7" s="38">
        <v>14</v>
      </c>
      <c r="F7" s="39"/>
      <c r="G7" s="23"/>
      <c r="H7" s="23"/>
      <c r="I7" s="9">
        <f>IF(COUNT(E7:H7)&gt;3,SUMIF(E7:H7,"&gt;="&amp;LARGE(E7:H7,3)),SUM(E7:H7))</f>
        <v>14</v>
      </c>
      <c r="J7" s="23"/>
    </row>
    <row r="8" spans="1:10" x14ac:dyDescent="0.25">
      <c r="A8" s="23">
        <v>4</v>
      </c>
      <c r="B8" s="23" t="s">
        <v>49</v>
      </c>
      <c r="C8" s="24">
        <v>2000</v>
      </c>
      <c r="D8" s="23" t="s">
        <v>59</v>
      </c>
      <c r="E8" s="38">
        <v>8</v>
      </c>
      <c r="F8" s="39"/>
      <c r="G8" s="23"/>
      <c r="H8" s="23"/>
      <c r="I8" s="9">
        <f>IF(COUNT(E8:H8)&gt;3,SUMIF(E8:H8,"&gt;="&amp;LARGE(E8:H8,3)),SUM(E8:H8))</f>
        <v>8</v>
      </c>
      <c r="J8" s="23"/>
    </row>
  </sheetData>
  <sortState ref="B5:J8">
    <sortCondition descending="1" ref="I5:I8"/>
  </sortState>
  <mergeCells count="3">
    <mergeCell ref="A1:I1"/>
    <mergeCell ref="A3:A4"/>
    <mergeCell ref="E3:I3"/>
  </mergeCells>
  <hyperlinks>
    <hyperlink ref="E8" location="'Петергоф зима'!A1" display="'Петергоф зима'!A1"/>
    <hyperlink ref="E5" location="Новомихайловский!A1" display="Новомихайловский!A1"/>
    <hyperlink ref="E6" location="Новомихайловский!A1" display="Новомихайловский!A1"/>
    <hyperlink ref="E7" location="Новомихайловский!A1" display="Новомихайловский!A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D7" sqref="D7"/>
    </sheetView>
  </sheetViews>
  <sheetFormatPr defaultRowHeight="15" x14ac:dyDescent="0.25"/>
  <cols>
    <col min="2" max="2" width="22.28515625" customWidth="1"/>
    <col min="3" max="3" width="8" customWidth="1"/>
    <col min="4" max="4" width="20.5703125" customWidth="1"/>
    <col min="5" max="5" width="10.42578125" customWidth="1"/>
    <col min="6" max="6" width="11.5703125" customWidth="1"/>
    <col min="7" max="7" width="10.85546875" customWidth="1"/>
    <col min="8" max="8" width="11.28515625" customWidth="1"/>
    <col min="9" max="9" width="27.28515625" customWidth="1"/>
    <col min="10" max="10" width="29.140625" customWidth="1"/>
  </cols>
  <sheetData>
    <row r="1" spans="1:10" ht="22.5" x14ac:dyDescent="0.25">
      <c r="A1" s="46" t="s">
        <v>72</v>
      </c>
      <c r="B1" s="47"/>
      <c r="C1" s="47"/>
      <c r="D1" s="47"/>
      <c r="E1" s="47"/>
      <c r="F1" s="47"/>
      <c r="G1" s="47"/>
      <c r="H1" s="47"/>
      <c r="I1" s="47"/>
      <c r="J1" s="6"/>
    </row>
    <row r="2" spans="1:10" x14ac:dyDescent="0.2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43.5" customHeight="1" x14ac:dyDescent="0.25">
      <c r="A3" s="48" t="s">
        <v>10</v>
      </c>
      <c r="B3" s="8" t="s">
        <v>11</v>
      </c>
      <c r="C3" s="8" t="s">
        <v>12</v>
      </c>
      <c r="D3" s="8" t="s">
        <v>13</v>
      </c>
      <c r="E3" s="48" t="s">
        <v>14</v>
      </c>
      <c r="F3" s="48"/>
      <c r="G3" s="48"/>
      <c r="H3" s="48"/>
      <c r="I3" s="48"/>
      <c r="J3" s="8" t="s">
        <v>61</v>
      </c>
    </row>
    <row r="4" spans="1:10" ht="51" customHeight="1" x14ac:dyDescent="0.25">
      <c r="A4" s="48"/>
      <c r="B4" s="8"/>
      <c r="C4" s="8"/>
      <c r="D4" s="8"/>
      <c r="E4" s="8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8"/>
    </row>
    <row r="5" spans="1:10" x14ac:dyDescent="0.25">
      <c r="A5" s="10">
        <v>1</v>
      </c>
      <c r="B5" s="23" t="s">
        <v>53</v>
      </c>
      <c r="C5" s="24">
        <v>1998</v>
      </c>
      <c r="D5" s="23" t="s">
        <v>64</v>
      </c>
      <c r="E5" s="31">
        <v>25</v>
      </c>
      <c r="F5" s="32"/>
      <c r="G5" s="23"/>
      <c r="H5" s="23"/>
      <c r="I5" s="9">
        <f>IF(COUNT(E5:H5)&gt;3,SUMIF(E5:H5,"&gt;="&amp;LARGE(E5:H5,3)),SUM(E5:H5))</f>
        <v>25</v>
      </c>
      <c r="J5" s="8"/>
    </row>
    <row r="6" spans="1:10" x14ac:dyDescent="0.25">
      <c r="A6" s="10">
        <v>2</v>
      </c>
      <c r="B6" s="23" t="s">
        <v>124</v>
      </c>
      <c r="C6" s="24">
        <v>1998</v>
      </c>
      <c r="D6" s="37" t="s">
        <v>126</v>
      </c>
      <c r="E6" s="35">
        <v>25</v>
      </c>
      <c r="F6" s="37"/>
      <c r="G6" s="37"/>
      <c r="H6" s="23"/>
      <c r="I6" s="9">
        <f>IF(COUNT(E6:H6)&gt;3,SUMIF(E6:H6,"&gt;="&amp;LARGE(E6:H6,3)),SUM(E6:H6))</f>
        <v>25</v>
      </c>
      <c r="J6" s="23"/>
    </row>
    <row r="7" spans="1:10" x14ac:dyDescent="0.25">
      <c r="A7" s="23">
        <v>3</v>
      </c>
      <c r="B7" s="23" t="s">
        <v>54</v>
      </c>
      <c r="C7" s="24">
        <v>1998</v>
      </c>
      <c r="D7" s="37" t="s">
        <v>59</v>
      </c>
      <c r="E7" s="35">
        <v>19</v>
      </c>
      <c r="F7" s="37"/>
      <c r="G7" s="37"/>
      <c r="H7" s="23"/>
      <c r="I7" s="9">
        <f>IF(COUNT(E7:H7)&gt;3,SUMIF(E7:H7,"&gt;="&amp;LARGE(E7:H7,3)),SUM(E7:H7))</f>
        <v>19</v>
      </c>
      <c r="J7" s="34"/>
    </row>
    <row r="8" spans="1:10" x14ac:dyDescent="0.25">
      <c r="A8" s="23">
        <v>4</v>
      </c>
      <c r="B8" s="23" t="s">
        <v>103</v>
      </c>
      <c r="C8" s="24">
        <v>1998</v>
      </c>
      <c r="D8" s="37" t="s">
        <v>134</v>
      </c>
      <c r="E8" s="35">
        <v>19</v>
      </c>
      <c r="F8" s="37"/>
      <c r="G8" s="37"/>
      <c r="H8" s="23"/>
      <c r="I8" s="9">
        <f>IF(COUNT(E8:H8)&gt;3,SUMIF(E8:H8,"&gt;="&amp;LARGE(E8:H8,3)),SUM(E8:H8))</f>
        <v>19</v>
      </c>
      <c r="J8" s="23"/>
    </row>
    <row r="9" spans="1:10" x14ac:dyDescent="0.25">
      <c r="A9" s="23">
        <v>5</v>
      </c>
      <c r="B9" s="23" t="s">
        <v>125</v>
      </c>
      <c r="C9" s="24">
        <v>1998</v>
      </c>
      <c r="D9" s="37" t="s">
        <v>132</v>
      </c>
      <c r="E9" s="35">
        <v>14</v>
      </c>
      <c r="F9" s="37"/>
      <c r="G9" s="37"/>
      <c r="H9" s="23"/>
      <c r="I9" s="9">
        <f>IF(COUNT(E9:H9)&gt;3,SUMIF(E9:H9,"&gt;="&amp;LARGE(E9:H9,3)),SUM(E9:H9))</f>
        <v>14</v>
      </c>
      <c r="J9" s="23"/>
    </row>
    <row r="10" spans="1:10" x14ac:dyDescent="0.25">
      <c r="D10" s="40"/>
      <c r="E10" s="40"/>
      <c r="F10" s="40"/>
      <c r="G10" s="40"/>
    </row>
  </sheetData>
  <sortState ref="B5:J9">
    <sortCondition descending="1" ref="I5:I9"/>
  </sortState>
  <mergeCells count="3">
    <mergeCell ref="A1:I1"/>
    <mergeCell ref="A3:A4"/>
    <mergeCell ref="E3:I3"/>
  </mergeCells>
  <hyperlinks>
    <hyperlink ref="E5" location="'Петергоф зима'!A1" display="'Петергоф зима'!A1"/>
    <hyperlink ref="E7" location="'Петергоф зима'!A1" display="'Петергоф зима'!A1"/>
    <hyperlink ref="E6" location="Новомихайловский!A1" display="Новомихайловский!A1"/>
    <hyperlink ref="E8" location="Новомихайловский!A1" display="Новомихайловский!A1"/>
    <hyperlink ref="E9" location="Новомихайловский!A1" display="Новомихайловский!A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I9" sqref="I9"/>
    </sheetView>
  </sheetViews>
  <sheetFormatPr defaultRowHeight="15" x14ac:dyDescent="0.25"/>
  <cols>
    <col min="2" max="2" width="20.140625" customWidth="1"/>
    <col min="4" max="4" width="19.85546875" customWidth="1"/>
    <col min="5" max="5" width="11.140625" customWidth="1"/>
    <col min="6" max="6" width="10.42578125" customWidth="1"/>
    <col min="7" max="7" width="10.140625" customWidth="1"/>
    <col min="8" max="8" width="11.5703125" customWidth="1"/>
    <col min="9" max="9" width="26.28515625" customWidth="1"/>
    <col min="10" max="10" width="27.42578125" customWidth="1"/>
  </cols>
  <sheetData>
    <row r="1" spans="1:10" ht="22.5" x14ac:dyDescent="0.25">
      <c r="A1" s="46" t="s">
        <v>73</v>
      </c>
      <c r="B1" s="47"/>
      <c r="C1" s="47"/>
      <c r="D1" s="47"/>
      <c r="E1" s="47"/>
      <c r="F1" s="47"/>
      <c r="G1" s="47"/>
      <c r="H1" s="47"/>
      <c r="I1" s="47"/>
      <c r="J1" s="6"/>
    </row>
    <row r="2" spans="1:10" x14ac:dyDescent="0.2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41.25" customHeight="1" x14ac:dyDescent="0.25">
      <c r="A3" s="48" t="s">
        <v>10</v>
      </c>
      <c r="B3" s="8" t="s">
        <v>11</v>
      </c>
      <c r="C3" s="8" t="s">
        <v>12</v>
      </c>
      <c r="D3" s="8" t="s">
        <v>13</v>
      </c>
      <c r="E3" s="48" t="s">
        <v>14</v>
      </c>
      <c r="F3" s="48"/>
      <c r="G3" s="48"/>
      <c r="H3" s="48"/>
      <c r="I3" s="48"/>
      <c r="J3" s="8" t="s">
        <v>61</v>
      </c>
    </row>
    <row r="4" spans="1:10" ht="53.25" customHeight="1" x14ac:dyDescent="0.25">
      <c r="A4" s="48"/>
      <c r="B4" s="8"/>
      <c r="C4" s="8"/>
      <c r="D4" s="8"/>
      <c r="E4" s="8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8"/>
    </row>
    <row r="5" spans="1:10" x14ac:dyDescent="0.25">
      <c r="A5" s="23">
        <v>1</v>
      </c>
      <c r="B5" s="23" t="s">
        <v>101</v>
      </c>
      <c r="C5" s="24">
        <v>1998</v>
      </c>
      <c r="D5" s="37" t="s">
        <v>126</v>
      </c>
      <c r="E5" s="35">
        <v>25</v>
      </c>
      <c r="F5" s="37"/>
      <c r="G5" s="37"/>
      <c r="H5" s="23"/>
      <c r="I5" s="9">
        <f t="shared" ref="I5:I10" si="0">IF(COUNT(E5:H5)&gt;3,SUMIF(E5:H5,"&gt;="&amp;LARGE(E5:H5,3)),SUM(E5:H5))</f>
        <v>25</v>
      </c>
      <c r="J5" s="23"/>
    </row>
    <row r="6" spans="1:10" x14ac:dyDescent="0.25">
      <c r="A6" s="23">
        <v>2</v>
      </c>
      <c r="B6" s="23" t="s">
        <v>102</v>
      </c>
      <c r="C6" s="24">
        <v>1998</v>
      </c>
      <c r="D6" s="37" t="s">
        <v>126</v>
      </c>
      <c r="E6" s="35">
        <v>19</v>
      </c>
      <c r="F6" s="37"/>
      <c r="G6" s="37"/>
      <c r="H6" s="23"/>
      <c r="I6" s="9">
        <f t="shared" si="0"/>
        <v>19</v>
      </c>
      <c r="J6" s="23"/>
    </row>
    <row r="7" spans="1:10" x14ac:dyDescent="0.25">
      <c r="A7" s="23">
        <v>3</v>
      </c>
      <c r="B7" s="23" t="s">
        <v>122</v>
      </c>
      <c r="C7" s="24">
        <v>1998</v>
      </c>
      <c r="D7" s="37" t="s">
        <v>127</v>
      </c>
      <c r="E7" s="35">
        <v>14</v>
      </c>
      <c r="F7" s="37"/>
      <c r="G7" s="37"/>
      <c r="H7" s="23"/>
      <c r="I7" s="9">
        <f t="shared" si="0"/>
        <v>14</v>
      </c>
      <c r="J7" s="23"/>
    </row>
    <row r="8" spans="1:10" x14ac:dyDescent="0.25">
      <c r="A8" s="23">
        <v>4</v>
      </c>
      <c r="B8" s="23" t="s">
        <v>55</v>
      </c>
      <c r="C8" s="24">
        <v>1998</v>
      </c>
      <c r="D8" s="37" t="s">
        <v>70</v>
      </c>
      <c r="E8" s="35">
        <v>12</v>
      </c>
      <c r="F8" s="37"/>
      <c r="G8" s="37"/>
      <c r="H8" s="23"/>
      <c r="I8" s="9">
        <f t="shared" si="0"/>
        <v>12</v>
      </c>
      <c r="J8" s="23"/>
    </row>
    <row r="9" spans="1:10" x14ac:dyDescent="0.25">
      <c r="A9" s="23">
        <v>5</v>
      </c>
      <c r="B9" s="23" t="s">
        <v>56</v>
      </c>
      <c r="C9" s="24">
        <v>1998</v>
      </c>
      <c r="D9" s="29" t="s">
        <v>59</v>
      </c>
      <c r="E9" s="30">
        <v>12</v>
      </c>
      <c r="F9" s="29"/>
      <c r="G9" s="29"/>
      <c r="H9" s="23"/>
      <c r="I9" s="9">
        <f t="shared" si="0"/>
        <v>12</v>
      </c>
      <c r="J9" s="23"/>
    </row>
    <row r="10" spans="1:10" x14ac:dyDescent="0.25">
      <c r="A10" s="23">
        <v>6</v>
      </c>
      <c r="B10" s="23" t="s">
        <v>80</v>
      </c>
      <c r="C10" s="24">
        <v>1998</v>
      </c>
      <c r="D10" s="29" t="s">
        <v>59</v>
      </c>
      <c r="E10" s="30">
        <v>7</v>
      </c>
      <c r="F10" s="29"/>
      <c r="G10" s="29"/>
      <c r="H10" s="23"/>
      <c r="I10" s="9">
        <f t="shared" si="0"/>
        <v>7</v>
      </c>
      <c r="J10" s="23"/>
    </row>
  </sheetData>
  <sortState ref="B5:J10">
    <sortCondition descending="1" ref="I5:I10"/>
  </sortState>
  <mergeCells count="3">
    <mergeCell ref="A1:I1"/>
    <mergeCell ref="A3:A4"/>
    <mergeCell ref="E3:I3"/>
  </mergeCells>
  <hyperlinks>
    <hyperlink ref="E8" location="'Петергоф зима'!A1" display="'Петергоф зима'!A1"/>
    <hyperlink ref="E9" location="'Петергоф зима'!A1" display="'Петергоф зима'!A1"/>
    <hyperlink ref="E10" location="'Петергоф зима'!A1" display="'Петергоф зима'!A1"/>
    <hyperlink ref="E5" location="Новомихайловский!A1" display="Новомихайловский!A1"/>
    <hyperlink ref="E6" location="Новомихайловский!A1" display="Новомихайловский!A1"/>
    <hyperlink ref="E7" location="Новомихайловский!A1" display="Новомихайловский!A1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Результаты</vt:lpstr>
      <vt:lpstr>Мальчики до 8 лет</vt:lpstr>
      <vt:lpstr>Девочки до 8 лет</vt:lpstr>
      <vt:lpstr>Мальчики до 10 лет</vt:lpstr>
      <vt:lpstr>Девочки до 10 лет</vt:lpstr>
      <vt:lpstr>Мальчики до 12 лет</vt:lpstr>
      <vt:lpstr>Девочки до 12 лет</vt:lpstr>
      <vt:lpstr>Юноши до 14 лет</vt:lpstr>
      <vt:lpstr>Девушки до 14 лет</vt:lpstr>
      <vt:lpstr>Петергоф зима</vt:lpstr>
      <vt:lpstr>Новомихайловский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2012-01-24T08:33:44Z</dcterms:modified>
</cp:coreProperties>
</file>