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2" activeTab="0"/>
  </bookViews>
  <sheets>
    <sheet name="Мужчины" sheetId="1" r:id="rId1"/>
    <sheet name="Женщины" sheetId="2" r:id="rId2"/>
    <sheet name="Ю - 19" sheetId="3" r:id="rId3"/>
    <sheet name="Д - 19" sheetId="4" r:id="rId4"/>
    <sheet name="1. Таганрог" sheetId="5" r:id="rId5"/>
    <sheet name="2. Липецк" sheetId="6" r:id="rId6"/>
    <sheet name="3. Респ. Бурятия" sheetId="7" r:id="rId7"/>
    <sheet name="4. Казань " sheetId="8" r:id="rId8"/>
    <sheet name="5. Грозный" sheetId="9" r:id="rId9"/>
    <sheet name="6. Барнаул" sheetId="10" r:id="rId10"/>
    <sheet name="7. Нижний Тагил" sheetId="11" r:id="rId11"/>
    <sheet name="8. Таганрог 2" sheetId="12" r:id="rId12"/>
    <sheet name="9. Санкт-Петербург" sheetId="13" r:id="rId13"/>
    <sheet name="10. Великие Луки" sheetId="14" r:id="rId14"/>
  </sheets>
  <definedNames/>
  <calcPr fullCalcOnLoad="1"/>
</workbook>
</file>

<file path=xl/sharedStrings.xml><?xml version="1.0" encoding="utf-8"?>
<sst xmlns="http://schemas.openxmlformats.org/spreadsheetml/2006/main" count="1414" uniqueCount="484">
  <si>
    <t>Список участников, получающих зачетные кубковые очки</t>
  </si>
  <si>
    <t>Количество зачетных очков</t>
  </si>
  <si>
    <t>Фамилия, имя</t>
  </si>
  <si>
    <t>Субъект РФ</t>
  </si>
  <si>
    <t>Место</t>
  </si>
  <si>
    <t>Женщины</t>
  </si>
  <si>
    <t>Мужчины (открытая категория)</t>
  </si>
  <si>
    <t>ID</t>
  </si>
  <si>
    <t>Турнир-этап Кубка, количество набранных очков</t>
  </si>
  <si>
    <t xml:space="preserve">Сумма 
кубковых очков </t>
  </si>
  <si>
    <t>Юноши до 19 лет</t>
  </si>
  <si>
    <t>Девушки до 19 лет</t>
  </si>
  <si>
    <t>Таганрог</t>
  </si>
  <si>
    <t>Ростовская область</t>
  </si>
  <si>
    <t>Название турнира: «Мемориал В.Я. Дворковича»</t>
  </si>
  <si>
    <t>Кокарев Дмитрий</t>
  </si>
  <si>
    <t>Ю - 19</t>
  </si>
  <si>
    <t>Д - 19</t>
  </si>
  <si>
    <t>Москва</t>
  </si>
  <si>
    <t>Бочаров Дмитрий</t>
  </si>
  <si>
    <t>Новосибирская область</t>
  </si>
  <si>
    <t>ХМАО-Югра</t>
  </si>
  <si>
    <t>Пензенская область</t>
  </si>
  <si>
    <t>Ставропольский край</t>
  </si>
  <si>
    <t>Свердловская область</t>
  </si>
  <si>
    <t>Придорожный Алексей</t>
  </si>
  <si>
    <t>Краснодарский край</t>
  </si>
  <si>
    <t>Ваструхин Олег</t>
  </si>
  <si>
    <t>Санкт-Петербург</t>
  </si>
  <si>
    <t>Томилова Елена</t>
  </si>
  <si>
    <t>Тряпишко Александр</t>
  </si>
  <si>
    <t>Гетьман Татьяна</t>
  </si>
  <si>
    <t>Волков Сергей</t>
  </si>
  <si>
    <t>Республика Мордовия</t>
  </si>
  <si>
    <t>Кряквин Дмитрий</t>
  </si>
  <si>
    <t>Сухарева Евгения</t>
  </si>
  <si>
    <t>Цыдыпов Жамсаран</t>
  </si>
  <si>
    <t>4108566</t>
  </si>
  <si>
    <t>4153278</t>
  </si>
  <si>
    <t>Республика Бурятия</t>
  </si>
  <si>
    <t>Всероссийские соревнования по быстрым шахматам "РАПИД Гран-При России" 2019 г.</t>
  </si>
  <si>
    <t>Турнир – этап ВС по быстрым шахматам "РАПИД Гран-При России" 2019</t>
  </si>
  <si>
    <t>Место проведения:   г. Таганрог</t>
  </si>
  <si>
    <t>Даты проведения: 18.01 – 21.01.2019</t>
  </si>
  <si>
    <t xml:space="preserve">Краснодарский край </t>
  </si>
  <si>
    <t xml:space="preserve">16.08.1991 </t>
  </si>
  <si>
    <t xml:space="preserve">09.12.1985 </t>
  </si>
  <si>
    <t xml:space="preserve">10.04.1984 </t>
  </si>
  <si>
    <t xml:space="preserve">25.06.2000 </t>
  </si>
  <si>
    <t xml:space="preserve">26.12.1982 </t>
  </si>
  <si>
    <t xml:space="preserve">01.06.1981 </t>
  </si>
  <si>
    <t xml:space="preserve">07.07.1974 </t>
  </si>
  <si>
    <t xml:space="preserve">05.09.1996 </t>
  </si>
  <si>
    <t xml:space="preserve">20.10.1982 </t>
  </si>
  <si>
    <t xml:space="preserve">18.02.1982 </t>
  </si>
  <si>
    <t xml:space="preserve">27.08.1981 </t>
  </si>
  <si>
    <t>17.06.1992</t>
  </si>
  <si>
    <t xml:space="preserve">05.11.2004 </t>
  </si>
  <si>
    <t xml:space="preserve">02.02.2003 </t>
  </si>
  <si>
    <t xml:space="preserve">17.04.2001 </t>
  </si>
  <si>
    <t xml:space="preserve">06.12.2006 </t>
  </si>
  <si>
    <t xml:space="preserve">05.04.2001 </t>
  </si>
  <si>
    <t xml:space="preserve">24.02.2004 </t>
  </si>
  <si>
    <t xml:space="preserve">19.08.1986 </t>
  </si>
  <si>
    <t xml:space="preserve">27.03.1997 </t>
  </si>
  <si>
    <t xml:space="preserve">22.12.1987 </t>
  </si>
  <si>
    <t>Дата рождения</t>
  </si>
  <si>
    <t>Инаркиев Эрнесто</t>
  </si>
  <si>
    <t xml:space="preserve">Москва </t>
  </si>
  <si>
    <t xml:space="preserve">Ростовская область </t>
  </si>
  <si>
    <t>Габриелян Артур</t>
  </si>
  <si>
    <t>Шапошников Евгений</t>
  </si>
  <si>
    <t>Саратовская область</t>
  </si>
  <si>
    <t>Демидов Михаил</t>
  </si>
  <si>
    <t>Быкова Анастасия</t>
  </si>
  <si>
    <t>Гаррифулина Лея</t>
  </si>
  <si>
    <t xml:space="preserve">Свердловская область </t>
  </si>
  <si>
    <t>Гарифуллина Лея</t>
  </si>
  <si>
    <t>4192770</t>
  </si>
  <si>
    <t>4162722</t>
  </si>
  <si>
    <t>14122286</t>
  </si>
  <si>
    <t>4131002</t>
  </si>
  <si>
    <t>4122232</t>
  </si>
  <si>
    <t>4122763</t>
  </si>
  <si>
    <t>4138716</t>
  </si>
  <si>
    <t>4132181</t>
  </si>
  <si>
    <t>4127870</t>
  </si>
  <si>
    <t>4197143</t>
  </si>
  <si>
    <t>4162340</t>
  </si>
  <si>
    <t>4164970</t>
  </si>
  <si>
    <t>34127035</t>
  </si>
  <si>
    <t>4167155</t>
  </si>
  <si>
    <t>34166146</t>
  </si>
  <si>
    <t xml:space="preserve">Санкт-Петербург </t>
  </si>
  <si>
    <t>Сакоренко Адриана</t>
  </si>
  <si>
    <t xml:space="preserve">Воронежская область </t>
  </si>
  <si>
    <t>Тулаева Мария</t>
  </si>
  <si>
    <t>Аверина Вера</t>
  </si>
  <si>
    <t>34130249</t>
  </si>
  <si>
    <t>34229124</t>
  </si>
  <si>
    <t>34135828</t>
  </si>
  <si>
    <t>Кузьмин Роман</t>
  </si>
  <si>
    <t>2006</t>
  </si>
  <si>
    <t>24195812</t>
  </si>
  <si>
    <t>44134932</t>
  </si>
  <si>
    <t>Саидов Билухаж</t>
  </si>
  <si>
    <t>Чеченская Республика</t>
  </si>
  <si>
    <t>2001</t>
  </si>
  <si>
    <t>34165476</t>
  </si>
  <si>
    <t>Симонян Григорий</t>
  </si>
  <si>
    <t>2007</t>
  </si>
  <si>
    <t>4137957</t>
  </si>
  <si>
    <r>
      <t xml:space="preserve">Число участников: 148 человек, </t>
    </r>
    <r>
      <rPr>
        <b/>
        <sz val="14"/>
        <rFont val="Calibri"/>
        <family val="2"/>
      </rPr>
      <t>17GМ, 11 туров, категория С (+30%)</t>
    </r>
  </si>
  <si>
    <t>Скачков Валерий</t>
  </si>
  <si>
    <t xml:space="preserve">Самарская область </t>
  </si>
  <si>
    <t>Название турнира: «Липецкая зима»</t>
  </si>
  <si>
    <t>Место проведения:   г. Липецк</t>
  </si>
  <si>
    <t>Даты проведения: 22.01 – 24.01.2019</t>
  </si>
  <si>
    <r>
      <t xml:space="preserve">Число участников: 113 человек, </t>
    </r>
    <r>
      <rPr>
        <b/>
        <sz val="14"/>
        <rFont val="Calibri"/>
        <family val="2"/>
      </rPr>
      <t>12GМ, 11 туров, категория С (+30%)</t>
    </r>
  </si>
  <si>
    <t>Морозевич Александр</t>
  </si>
  <si>
    <t>Понкратов Павел</t>
  </si>
  <si>
    <t>Челябинская область</t>
  </si>
  <si>
    <t>Моисеенко Вадим</t>
  </si>
  <si>
    <t>Вологодская область</t>
  </si>
  <si>
    <t>Беляков Богдан</t>
  </si>
  <si>
    <t>ЯНАО</t>
  </si>
  <si>
    <t>Рублевский Сергей</t>
  </si>
  <si>
    <t>Курганская область</t>
  </si>
  <si>
    <t>Фрольянов Дмитрий</t>
  </si>
  <si>
    <t>Самарская область</t>
  </si>
  <si>
    <t>Погосян Манвел</t>
  </si>
  <si>
    <t>Тульская область</t>
  </si>
  <si>
    <t>Назаретян Тигран</t>
  </si>
  <si>
    <t>РСО — Алания</t>
  </si>
  <si>
    <t>Потапов Павел</t>
  </si>
  <si>
    <t>Год рождения</t>
  </si>
  <si>
    <t>1986</t>
  </si>
  <si>
    <t>Войт Дарья</t>
  </si>
  <si>
    <t>1984</t>
  </si>
  <si>
    <t>Мальцевская Александра</t>
  </si>
  <si>
    <t>2002</t>
  </si>
  <si>
    <t>Ломакина Галина</t>
  </si>
  <si>
    <t>Тамбовская область</t>
  </si>
  <si>
    <t>1974</t>
  </si>
  <si>
    <t>2004</t>
  </si>
  <si>
    <t>Мурзин Володар</t>
  </si>
  <si>
    <t>Московская область</t>
  </si>
  <si>
    <t>Казьмин Семен</t>
  </si>
  <si>
    <t>Липецкая область</t>
  </si>
  <si>
    <t>Тер-Саакян Григорий</t>
  </si>
  <si>
    <t>Татаринова Елена</t>
  </si>
  <si>
    <t>Шестакова Екатерина</t>
  </si>
  <si>
    <t>Воронежская область</t>
  </si>
  <si>
    <t>Красникова Регина</t>
  </si>
  <si>
    <t>Липецк</t>
  </si>
  <si>
    <t>Название турнира: «Сагаалха - 2019»</t>
  </si>
  <si>
    <t>Место проведения:  Респ. Бурятия, Иволгинский р-н, с. Верхняя Иволга</t>
  </si>
  <si>
    <t>Даты проведения: 07.03 – 11.03.2019</t>
  </si>
  <si>
    <t>Саратов</t>
  </si>
  <si>
    <t>Красноярский край</t>
  </si>
  <si>
    <t>Томская область</t>
  </si>
  <si>
    <t>Трапезникова Дарья</t>
  </si>
  <si>
    <t xml:space="preserve">Ханин Семён </t>
  </si>
  <si>
    <t>Тимофеев Артём</t>
  </si>
  <si>
    <t xml:space="preserve">Аниконов Дмитрий </t>
  </si>
  <si>
    <t xml:space="preserve">Шомоев Антон </t>
  </si>
  <si>
    <t xml:space="preserve">Кряквин Дмитрий </t>
  </si>
  <si>
    <t xml:space="preserve">Юдин Сергей </t>
  </si>
  <si>
    <t>Левин Евгений</t>
  </si>
  <si>
    <t xml:space="preserve">Бочаров Дмитрий </t>
  </si>
  <si>
    <t xml:space="preserve">Бадмацыренов Олег </t>
  </si>
  <si>
    <t xml:space="preserve">Цыдыпов Жамсаран </t>
  </si>
  <si>
    <t>Дондуков Сэнгдорж</t>
  </si>
  <si>
    <t xml:space="preserve">Сюгиров Санан </t>
  </si>
  <si>
    <t xml:space="preserve">Понкратов Павел </t>
  </si>
  <si>
    <t xml:space="preserve">Лебедев Александр </t>
  </si>
  <si>
    <t xml:space="preserve">Моисеенко Вадим </t>
  </si>
  <si>
    <t xml:space="preserve">Ивахинова Инна </t>
  </si>
  <si>
    <t xml:space="preserve">Тугарин Антон </t>
  </si>
  <si>
    <t>Швецов Максим</t>
  </si>
  <si>
    <t xml:space="preserve">Пушкарёв Дмитрий </t>
  </si>
  <si>
    <t xml:space="preserve">Пимонов Игорь </t>
  </si>
  <si>
    <t xml:space="preserve">Беляков Богдан </t>
  </si>
  <si>
    <t>Республика Татарстан</t>
  </si>
  <si>
    <t xml:space="preserve">Войт Дарья </t>
  </si>
  <si>
    <t xml:space="preserve">Оршонова Анна </t>
  </si>
  <si>
    <t>Иркутская область</t>
  </si>
  <si>
    <t xml:space="preserve">Швецов Максим </t>
  </si>
  <si>
    <t xml:space="preserve">Янгутов Алексей </t>
  </si>
  <si>
    <t>Шобоев Дандар</t>
  </si>
  <si>
    <t>Алексеев Данил</t>
  </si>
  <si>
    <t>Дашдорж Ариунаа</t>
  </si>
  <si>
    <t>Саргаева Дарима</t>
  </si>
  <si>
    <t xml:space="preserve">Хандарова Ирина </t>
  </si>
  <si>
    <t xml:space="preserve">Пакеева Намлана </t>
  </si>
  <si>
    <t xml:space="preserve">Комов Роман </t>
  </si>
  <si>
    <t>Шёлк Александр</t>
  </si>
  <si>
    <t xml:space="preserve">Бублей Павел </t>
  </si>
  <si>
    <t>10.09.2000</t>
  </si>
  <si>
    <t>24.01.1954</t>
  </si>
  <si>
    <t>31.05.1994</t>
  </si>
  <si>
    <t>Дашдорж Дашанима</t>
  </si>
  <si>
    <r>
      <t xml:space="preserve">Число участников: 675 человек, </t>
    </r>
    <r>
      <rPr>
        <b/>
        <sz val="14"/>
        <rFont val="Calibri"/>
        <family val="2"/>
      </rPr>
      <t>14GМ, 13 туров, категория В (+40%)</t>
    </r>
  </si>
  <si>
    <t>Респ. Бурятия</t>
  </si>
  <si>
    <t>Даты проведения: 29.05 – 30.05.2019</t>
  </si>
  <si>
    <t>Место проведения:  г. Казань</t>
  </si>
  <si>
    <t>Название турнира: «Кубок Р.Г.Нежметдинова»</t>
  </si>
  <si>
    <t>РСО- Алания</t>
  </si>
  <si>
    <t>Цамалаидзе Лиана</t>
  </si>
  <si>
    <t>Дагестан</t>
  </si>
  <si>
    <t>Магомедова Хадиджа</t>
  </si>
  <si>
    <t>Магомедханова Камила</t>
  </si>
  <si>
    <t>РСО-Алания</t>
  </si>
  <si>
    <t>Якушина Екатерина</t>
  </si>
  <si>
    <t>Зеленская Анастасия</t>
  </si>
  <si>
    <t>Пшмахов Осман</t>
  </si>
  <si>
    <t>Саргсян Анатолий</t>
  </si>
  <si>
    <t>06.02.2002</t>
  </si>
  <si>
    <t>Нуристани Иман</t>
  </si>
  <si>
    <t>Бочарова Ульяна</t>
  </si>
  <si>
    <t>Чеченская республика</t>
  </si>
  <si>
    <t>Лингур Залина</t>
  </si>
  <si>
    <t>КБР</t>
  </si>
  <si>
    <t>Шахмурзова Фатима</t>
  </si>
  <si>
    <t>Астраханская область</t>
  </si>
  <si>
    <t>Бигалиев Ренат</t>
  </si>
  <si>
    <t>17.10.1983</t>
  </si>
  <si>
    <t>Скорченко Дмитрий</t>
  </si>
  <si>
    <t>11.10.1987</t>
  </si>
  <si>
    <t>Еращенков Денис</t>
  </si>
  <si>
    <t>23.08.1998</t>
  </si>
  <si>
    <t>Ивлев Алексей</t>
  </si>
  <si>
    <t>09.12.1984</t>
  </si>
  <si>
    <t>15.02.1973</t>
  </si>
  <si>
    <t>Нечаев Олег</t>
  </si>
  <si>
    <t>13.04.1962</t>
  </si>
  <si>
    <t>Яндарбиев Руслан</t>
  </si>
  <si>
    <t>26.04.1997</t>
  </si>
  <si>
    <t>Бимиев Ахмад</t>
  </si>
  <si>
    <t>28.09.1990</t>
  </si>
  <si>
    <t>07.02.1974</t>
  </si>
  <si>
    <t>01.06.1981</t>
  </si>
  <si>
    <t>10.04.1984</t>
  </si>
  <si>
    <t>27.04.1982</t>
  </si>
  <si>
    <t>Кемеровская область</t>
  </si>
  <si>
    <t>Смирнов Павел</t>
  </si>
  <si>
    <r>
      <t>Число участников: 201 человек, 8</t>
    </r>
    <r>
      <rPr>
        <b/>
        <sz val="14"/>
        <rFont val="Calibri"/>
        <family val="2"/>
      </rPr>
      <t>GМ, 11 туров, категория С (+30%)</t>
    </r>
  </si>
  <si>
    <t>Даты проведения: 08.06 – 10.06.2019</t>
  </si>
  <si>
    <t>Место проведения:  г. Грозный</t>
  </si>
  <si>
    <t>Название турнира: «Мемориал А.-Х. Кадырова»</t>
  </si>
  <si>
    <t>Казань</t>
  </si>
  <si>
    <t>Грозный</t>
  </si>
  <si>
    <r>
      <t>Число участников: 220 человек, 25</t>
    </r>
    <r>
      <rPr>
        <b/>
        <sz val="14"/>
        <rFont val="Calibri"/>
        <family val="2"/>
      </rPr>
      <t>GМ, 11 туров, категория С (+50%)</t>
    </r>
  </si>
  <si>
    <t xml:space="preserve">Чигаев Максим </t>
  </si>
  <si>
    <t>Тюменская область</t>
  </si>
  <si>
    <t xml:space="preserve">Сакаев Константин </t>
  </si>
  <si>
    <t xml:space="preserve">Тимофеев Артем </t>
  </si>
  <si>
    <t>Голубов Савелий</t>
  </si>
  <si>
    <t xml:space="preserve">Ханин Семен </t>
  </si>
  <si>
    <t xml:space="preserve">Кокарев Дмитрий </t>
  </si>
  <si>
    <t xml:space="preserve">Розум Иван </t>
  </si>
  <si>
    <t xml:space="preserve">Волков Сергей </t>
  </si>
  <si>
    <t xml:space="preserve">Махмутов Раиль </t>
  </si>
  <si>
    <t xml:space="preserve">Романов Евгений  </t>
  </si>
  <si>
    <t>Калининградская область</t>
  </si>
  <si>
    <t xml:space="preserve">Потапов Павел </t>
  </si>
  <si>
    <t xml:space="preserve">Ноздрачев Владислав </t>
  </si>
  <si>
    <t xml:space="preserve">Амбарцумова Карина </t>
  </si>
  <si>
    <t xml:space="preserve">Гиря Ольга </t>
  </si>
  <si>
    <t xml:space="preserve">Мальцевская Александра </t>
  </si>
  <si>
    <t>Малетина Татьяна</t>
  </si>
  <si>
    <t>Цой Дмитрий</t>
  </si>
  <si>
    <t xml:space="preserve">Скачков Валерий </t>
  </si>
  <si>
    <t>Габдрахманов Азат</t>
  </si>
  <si>
    <t>Кировская область</t>
  </si>
  <si>
    <t xml:space="preserve">Ахтариев Андрей </t>
  </si>
  <si>
    <t xml:space="preserve">Булатова Камалия </t>
  </si>
  <si>
    <t xml:space="preserve">Гарифуллина Лея </t>
  </si>
  <si>
    <t xml:space="preserve">Шафигуллина Зарина </t>
  </si>
  <si>
    <t xml:space="preserve">Шубина Екатерина </t>
  </si>
  <si>
    <t>Название турнира: «Кубок Губернатора Алтайского края»</t>
  </si>
  <si>
    <t>Место проведения:  г. Барнаул</t>
  </si>
  <si>
    <t>Даты проведения: 19.07 – 21.07.2019</t>
  </si>
  <si>
    <t>18.08.1976</t>
  </si>
  <si>
    <t>13.03.1995</t>
  </si>
  <si>
    <t>13.04.1974</t>
  </si>
  <si>
    <t>06.01.1990</t>
  </si>
  <si>
    <t>13.04.2000</t>
  </si>
  <si>
    <t>21.02.1991</t>
  </si>
  <si>
    <t>28.09.1987</t>
  </si>
  <si>
    <t>17.06.1977</t>
  </si>
  <si>
    <t>21.11.1990</t>
  </si>
  <si>
    <t>Алтайский край</t>
  </si>
  <si>
    <t>Омская область</t>
  </si>
  <si>
    <t>12.12.1992</t>
  </si>
  <si>
    <t>28.09.1994</t>
  </si>
  <si>
    <t>06.04.1999</t>
  </si>
  <si>
    <t>14.06.1999</t>
  </si>
  <si>
    <t>13.12.2000</t>
  </si>
  <si>
    <t>18.07.2001</t>
  </si>
  <si>
    <t>04.09.2006</t>
  </si>
  <si>
    <t>23.09.2002</t>
  </si>
  <si>
    <t>19.08.2001</t>
  </si>
  <si>
    <t>26.05.2003</t>
  </si>
  <si>
    <t>Республика Хакасия</t>
  </si>
  <si>
    <t>15.01.2004</t>
  </si>
  <si>
    <t>05.10.2003</t>
  </si>
  <si>
    <t>28.08.2001</t>
  </si>
  <si>
    <t>05.05.2005</t>
  </si>
  <si>
    <t>Число участников: 153 человека, 6GМ, 13 туров, категория С (+20%)</t>
  </si>
  <si>
    <t xml:space="preserve">Придорожный Алексей </t>
  </si>
  <si>
    <t xml:space="preserve">Звягинцев Вадим </t>
  </si>
  <si>
    <t xml:space="preserve">Кезин Роман </t>
  </si>
  <si>
    <t xml:space="preserve">Бочаров Иван </t>
  </si>
  <si>
    <t xml:space="preserve">Сорокин Алексей </t>
  </si>
  <si>
    <t xml:space="preserve">Слижевский Александр </t>
  </si>
  <si>
    <t xml:space="preserve">Джумагалиев Ян </t>
  </si>
  <si>
    <t>Кеосиди Константин</t>
  </si>
  <si>
    <t xml:space="preserve">Белозеров Андрей </t>
  </si>
  <si>
    <t xml:space="preserve">Цыдендамбаев Артур </t>
  </si>
  <si>
    <t xml:space="preserve">Семенова Елена </t>
  </si>
  <si>
    <t xml:space="preserve">Малетина Татьяна </t>
  </si>
  <si>
    <t>Мухина Яна</t>
  </si>
  <si>
    <t xml:space="preserve">Березина Мария </t>
  </si>
  <si>
    <t xml:space="preserve">Борисова Екатерина </t>
  </si>
  <si>
    <t xml:space="preserve">Обгольц Эрик </t>
  </si>
  <si>
    <t xml:space="preserve">Наумов Игорь </t>
  </si>
  <si>
    <t xml:space="preserve">Марчук Ростислав </t>
  </si>
  <si>
    <t xml:space="preserve">Токмашов Максим </t>
  </si>
  <si>
    <t xml:space="preserve">Адырбаев Альберт </t>
  </si>
  <si>
    <t>Лоскутова Виктория</t>
  </si>
  <si>
    <t xml:space="preserve">Крикунова Олеся </t>
  </si>
  <si>
    <t xml:space="preserve">Дорожкина Мария </t>
  </si>
  <si>
    <t xml:space="preserve">Дивеева Дарья </t>
  </si>
  <si>
    <t>Макарова Ольга</t>
  </si>
  <si>
    <t>Барнаул</t>
  </si>
  <si>
    <t>Название турнира: «Мемориал Почетного президента НТШФ Е.Г. Зудова»</t>
  </si>
  <si>
    <t>Место проведения:  г. Нижний Тагил</t>
  </si>
  <si>
    <t>Даты проведения: 26.07 – 29.07.2019</t>
  </si>
  <si>
    <t>Число участников: 122 человека, 6GМ, 11 туров, категория С (+20%)</t>
  </si>
  <si>
    <t>Дрыгалов Андрей</t>
  </si>
  <si>
    <t xml:space="preserve">Шариязданов Андрей </t>
  </si>
  <si>
    <t xml:space="preserve">Алексеев Евгений </t>
  </si>
  <si>
    <t xml:space="preserve">Дрыгалов Сергей </t>
  </si>
  <si>
    <t xml:space="preserve">Клюкин Кирилл </t>
  </si>
  <si>
    <t>Хайруллин Денис</t>
  </si>
  <si>
    <t>Новосибирская Область</t>
  </si>
  <si>
    <t>Мурманская Область</t>
  </si>
  <si>
    <t>Пермский Край</t>
  </si>
  <si>
    <t>Гилёва Ирина</t>
  </si>
  <si>
    <t>Дубникова Анастасия</t>
  </si>
  <si>
    <t>Воскресенская Марта</t>
  </si>
  <si>
    <t>Фролова Лада</t>
  </si>
  <si>
    <t>Нестеров Арсений</t>
  </si>
  <si>
    <t>Пингин Артём</t>
  </si>
  <si>
    <t>Кыштымов Даниил</t>
  </si>
  <si>
    <t>Одегов Артём</t>
  </si>
  <si>
    <t>Новгородская область</t>
  </si>
  <si>
    <t>Иркутская Область</t>
  </si>
  <si>
    <t>Баробина Ирина</t>
  </si>
  <si>
    <t>ХМАО — Югра</t>
  </si>
  <si>
    <t>Нижний
Тагил</t>
  </si>
  <si>
    <t>Гарифулина Лея</t>
  </si>
  <si>
    <t>Название турнира:  «Рапид памяти В.Я. Дворковича»</t>
  </si>
  <si>
    <t>Даты проведения: 04.08 – 05.08.2019</t>
  </si>
  <si>
    <t xml:space="preserve">20.05.1986 </t>
  </si>
  <si>
    <t xml:space="preserve">4151976 </t>
  </si>
  <si>
    <t>Сакаев Константин</t>
  </si>
  <si>
    <t xml:space="preserve">13.04.1974 </t>
  </si>
  <si>
    <t xml:space="preserve">4104226 </t>
  </si>
  <si>
    <t xml:space="preserve">30.12.2000 </t>
  </si>
  <si>
    <t xml:space="preserve">24176729 </t>
  </si>
  <si>
    <t xml:space="preserve">Ставропольский край </t>
  </si>
  <si>
    <t xml:space="preserve">Кемеровская область </t>
  </si>
  <si>
    <t xml:space="preserve">27.04.1982 </t>
  </si>
  <si>
    <t>4123425</t>
  </si>
  <si>
    <t xml:space="preserve">27.12.1989 </t>
  </si>
  <si>
    <t>24104795</t>
  </si>
  <si>
    <t>Ильюшенок Илья</t>
  </si>
  <si>
    <t xml:space="preserve">16.08.1993 </t>
  </si>
  <si>
    <t>24105074</t>
  </si>
  <si>
    <t xml:space="preserve">28.09.1990 </t>
  </si>
  <si>
    <t xml:space="preserve">ЯНАО </t>
  </si>
  <si>
    <t xml:space="preserve">ХМАО-Югра </t>
  </si>
  <si>
    <t>4169786</t>
  </si>
  <si>
    <t>Савченко Борис</t>
  </si>
  <si>
    <t xml:space="preserve">10.07.1986 </t>
  </si>
  <si>
    <t xml:space="preserve">4147332 </t>
  </si>
  <si>
    <t xml:space="preserve">08.12.1984 </t>
  </si>
  <si>
    <t>24162345</t>
  </si>
  <si>
    <t xml:space="preserve">4167155 </t>
  </si>
  <si>
    <t xml:space="preserve">34229124 </t>
  </si>
  <si>
    <t>Кирдяшкина Екатерина</t>
  </si>
  <si>
    <t xml:space="preserve">13.09.2008 </t>
  </si>
  <si>
    <t>54186005</t>
  </si>
  <si>
    <t>Махно Мария</t>
  </si>
  <si>
    <t xml:space="preserve">03.08.2000 </t>
  </si>
  <si>
    <t>24173479</t>
  </si>
  <si>
    <t>Альпин Максим</t>
  </si>
  <si>
    <t xml:space="preserve">14.02.2005 </t>
  </si>
  <si>
    <t xml:space="preserve">34261591 </t>
  </si>
  <si>
    <t xml:space="preserve">29.02.2004 </t>
  </si>
  <si>
    <t xml:space="preserve">24195812 </t>
  </si>
  <si>
    <t xml:space="preserve">07.12.2005 </t>
  </si>
  <si>
    <t>44101759</t>
  </si>
  <si>
    <t>Кривочкин Илья</t>
  </si>
  <si>
    <t xml:space="preserve">17.11.2001 </t>
  </si>
  <si>
    <t>24175781</t>
  </si>
  <si>
    <t xml:space="preserve">54186005 </t>
  </si>
  <si>
    <t>05.04.2001</t>
  </si>
  <si>
    <t xml:space="preserve">34135828 </t>
  </si>
  <si>
    <t>Герасимова Виктория</t>
  </si>
  <si>
    <t xml:space="preserve">02.03.2004 </t>
  </si>
  <si>
    <t>24213748</t>
  </si>
  <si>
    <t>Шевцова Дарья</t>
  </si>
  <si>
    <t xml:space="preserve">29.04.2007 </t>
  </si>
  <si>
    <t>24247880</t>
  </si>
  <si>
    <t>Таганрог 2</t>
  </si>
  <si>
    <t>Число участников: 113 человек, 9GМ, 11 туров, категория С (+20%)</t>
  </si>
  <si>
    <t>Название турнира:  «Шахматный фестиваль «Петербургское лето-2019»»</t>
  </si>
  <si>
    <t>Место проведения:   г. Санкт-Петербург</t>
  </si>
  <si>
    <t>Даты проведения: 23.08 – 26.08.2019</t>
  </si>
  <si>
    <t xml:space="preserve">Грачев Борис </t>
  </si>
  <si>
    <t xml:space="preserve">Кретов Евгений </t>
  </si>
  <si>
    <t>Самарская Область</t>
  </si>
  <si>
    <t>Новгородская Область</t>
  </si>
  <si>
    <t>Московская Область</t>
  </si>
  <si>
    <t>Вологодская Область</t>
  </si>
  <si>
    <t xml:space="preserve">Морозевич Александр </t>
  </si>
  <si>
    <t xml:space="preserve">Першин Денис </t>
  </si>
  <si>
    <t xml:space="preserve">Файзрахманов Рамиль </t>
  </si>
  <si>
    <t xml:space="preserve">Хлебович Александр </t>
  </si>
  <si>
    <t xml:space="preserve">Мокшанов Алексей </t>
  </si>
  <si>
    <t xml:space="preserve">Захарцов Владимир </t>
  </si>
  <si>
    <t xml:space="preserve">Романов Евгений </t>
  </si>
  <si>
    <t xml:space="preserve">Голубов Савелий </t>
  </si>
  <si>
    <t xml:space="preserve">Сычев Клементий </t>
  </si>
  <si>
    <t xml:space="preserve">Сичинава Звиад </t>
  </si>
  <si>
    <t xml:space="preserve">Смирнов Тимофей </t>
  </si>
  <si>
    <t>Закурдяева Ирина</t>
  </si>
  <si>
    <t>Судакова Ирина</t>
  </si>
  <si>
    <t xml:space="preserve">Лысенко Маргарита </t>
  </si>
  <si>
    <t xml:space="preserve">Соложенкина Елизавета </t>
  </si>
  <si>
    <t>Ленинградская область</t>
  </si>
  <si>
    <t xml:space="preserve">Нестеров Арсений </t>
  </si>
  <si>
    <t>Свердловская Область</t>
  </si>
  <si>
    <t>Маковеев Илья</t>
  </si>
  <si>
    <t>Бабанин Глеб</t>
  </si>
  <si>
    <t>Авакян Аркадий</t>
  </si>
  <si>
    <t xml:space="preserve">Погорельских Софья </t>
  </si>
  <si>
    <t xml:space="preserve">Назарова Анастасия </t>
  </si>
  <si>
    <t>Гармаш Алёна</t>
  </si>
  <si>
    <t>Приморский край</t>
  </si>
  <si>
    <t>255</t>
  </si>
  <si>
    <t>225</t>
  </si>
  <si>
    <t>203</t>
  </si>
  <si>
    <t>180</t>
  </si>
  <si>
    <t>158</t>
  </si>
  <si>
    <t>135</t>
  </si>
  <si>
    <t>113</t>
  </si>
  <si>
    <t>75</t>
  </si>
  <si>
    <t>53</t>
  </si>
  <si>
    <t>Санкт-
Петербург</t>
  </si>
  <si>
    <t>Название турнира:  Этап «Рапид Гран-При России» 2019 года, посвящённые 220-летию со дня рождения Первого русского шахматного мастера А.Д. Петрова»</t>
  </si>
  <si>
    <t>Место проведения:  г. Великие Луки, Псковская область</t>
  </si>
  <si>
    <t>Даты проведения: 30.08 – 02.09.2019</t>
  </si>
  <si>
    <t>Шиманов Александр</t>
  </si>
  <si>
    <t xml:space="preserve">Мотылев Александр </t>
  </si>
  <si>
    <t xml:space="preserve">Назаретян Тигран </t>
  </si>
  <si>
    <t>Сычев Клементий</t>
  </si>
  <si>
    <t xml:space="preserve">Соложенкин Евгений </t>
  </si>
  <si>
    <t>2003</t>
  </si>
  <si>
    <t>Кудрявцева Мария</t>
  </si>
  <si>
    <t xml:space="preserve">Лабусова Анна </t>
  </si>
  <si>
    <t>Псковская область</t>
  </si>
  <si>
    <t>1976</t>
  </si>
  <si>
    <t xml:space="preserve">Емельянова Виктория </t>
  </si>
  <si>
    <t xml:space="preserve">Руденко Наум </t>
  </si>
  <si>
    <t xml:space="preserve">Гольбрайх Элина </t>
  </si>
  <si>
    <t xml:space="preserve">Число участников: 64 человека, 7 GМ, 9 туров, категория С </t>
  </si>
  <si>
    <t>Число участников: 332 человек, 22 GМ, 11 туров, категория С (+50%)</t>
  </si>
  <si>
    <t>Великие
Луки</t>
  </si>
  <si>
    <t>-</t>
  </si>
  <si>
    <t>Положение участников на 02.09.2019 г.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</si>
</sst>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.00&quot;₽&quot;_-;\-* #,##0.00&quot;₽&quot;_-;_-* &quot;-&quot;??&quot;₽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_₽_-;\-* #,##0_₽_-;_-* &quot;-&quot;_₽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00000"/>
    <numFmt numFmtId="195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" applyNumberFormat="0" applyAlignment="0" applyProtection="0"/>
    <xf numFmtId="0" fontId="32" fillId="41" borderId="2" applyNumberFormat="0" applyAlignment="0" applyProtection="0"/>
    <xf numFmtId="0" fontId="33" fillId="41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42" borderId="7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46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47" borderId="0" xfId="0" applyFont="1" applyFill="1" applyAlignment="1">
      <alignment/>
    </xf>
    <xf numFmtId="0" fontId="1" fillId="47" borderId="0" xfId="0" applyFont="1" applyFill="1" applyAlignment="1">
      <alignment/>
    </xf>
    <xf numFmtId="0" fontId="0" fillId="47" borderId="0" xfId="0" applyFill="1" applyAlignment="1">
      <alignment horizontal="center"/>
    </xf>
    <xf numFmtId="0" fontId="3" fillId="47" borderId="0" xfId="0" applyFont="1" applyFill="1" applyAlignment="1">
      <alignment vertical="center"/>
    </xf>
    <xf numFmtId="0" fontId="1" fillId="47" borderId="0" xfId="0" applyFont="1" applyFill="1" applyAlignment="1">
      <alignment/>
    </xf>
    <xf numFmtId="0" fontId="1" fillId="47" borderId="0" xfId="0" applyFont="1" applyFill="1" applyAlignment="1">
      <alignment horizontal="left"/>
    </xf>
    <xf numFmtId="0" fontId="34" fillId="0" borderId="10" xfId="62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47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" fontId="3" fillId="48" borderId="10" xfId="0" applyNumberFormat="1" applyFont="1" applyFill="1" applyBorder="1" applyAlignment="1">
      <alignment horizontal="center"/>
    </xf>
    <xf numFmtId="0" fontId="34" fillId="48" borderId="10" xfId="62" applyFill="1" applyBorder="1" applyAlignment="1">
      <alignment horizontal="center" vertical="center" wrapText="1"/>
    </xf>
    <xf numFmtId="188" fontId="0" fillId="0" borderId="0" xfId="0" applyNumberFormat="1" applyAlignment="1">
      <alignment horizontal="center"/>
    </xf>
    <xf numFmtId="188" fontId="1" fillId="0" borderId="0" xfId="0" applyNumberFormat="1" applyFont="1" applyAlignment="1">
      <alignment horizontal="center"/>
    </xf>
    <xf numFmtId="188" fontId="1" fillId="47" borderId="0" xfId="0" applyNumberFormat="1" applyFont="1" applyFill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188" fontId="0" fillId="47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34" fillId="48" borderId="10" xfId="62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48" borderId="0" xfId="0" applyFont="1" applyFill="1" applyAlignment="1">
      <alignment horizontal="center"/>
    </xf>
    <xf numFmtId="0" fontId="0" fillId="48" borderId="0" xfId="0" applyFont="1" applyFill="1" applyAlignment="1">
      <alignment/>
    </xf>
    <xf numFmtId="1" fontId="0" fillId="48" borderId="0" xfId="0" applyNumberFormat="1" applyFont="1" applyFill="1" applyAlignment="1">
      <alignment/>
    </xf>
    <xf numFmtId="0" fontId="34" fillId="0" borderId="10" xfId="62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4" fillId="48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4" fillId="0" borderId="0" xfId="62" applyAlignment="1">
      <alignment vertical="center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188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47" borderId="0" xfId="0" applyFont="1" applyFill="1" applyAlignment="1">
      <alignment vertical="top"/>
    </xf>
    <xf numFmtId="0" fontId="1" fillId="47" borderId="0" xfId="0" applyFont="1" applyFill="1" applyAlignment="1">
      <alignment vertical="top"/>
    </xf>
    <xf numFmtId="0" fontId="1" fillId="47" borderId="0" xfId="0" applyFont="1" applyFill="1" applyAlignment="1">
      <alignment horizontal="left" vertical="top"/>
    </xf>
    <xf numFmtId="188" fontId="1" fillId="47" borderId="0" xfId="0" applyNumberFormat="1" applyFont="1" applyFill="1" applyAlignment="1">
      <alignment horizontal="center" vertical="top"/>
    </xf>
    <xf numFmtId="0" fontId="1" fillId="47" borderId="0" xfId="0" applyFont="1" applyFill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right" vertical="top" wrapText="1"/>
    </xf>
    <xf numFmtId="14" fontId="0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0" fontId="1" fillId="47" borderId="0" xfId="0" applyFont="1" applyFill="1" applyAlignment="1">
      <alignment horizontal="center" vertical="top"/>
    </xf>
    <xf numFmtId="188" fontId="1" fillId="47" borderId="0" xfId="0" applyNumberFormat="1" applyFont="1" applyFill="1" applyAlignment="1">
      <alignment horizontal="center" vertical="top"/>
    </xf>
    <xf numFmtId="0" fontId="1" fillId="47" borderId="0" xfId="0" applyFont="1" applyFill="1" applyAlignment="1">
      <alignment horizontal="left" vertical="top"/>
    </xf>
    <xf numFmtId="0" fontId="1" fillId="47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188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47" borderId="0" xfId="0" applyFont="1" applyFill="1" applyAlignment="1">
      <alignment/>
    </xf>
    <xf numFmtId="0" fontId="29" fillId="0" borderId="12" xfId="0" applyFont="1" applyBorder="1" applyAlignment="1">
      <alignment horizontal="center" vertical="center"/>
    </xf>
    <xf numFmtId="14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14" fontId="0" fillId="49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0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14" fontId="1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10" xfId="62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" fontId="3" fillId="48" borderId="10" xfId="0" applyNumberFormat="1" applyFont="1" applyFill="1" applyBorder="1" applyAlignment="1">
      <alignment horizontal="center" vertical="center" wrapText="1"/>
    </xf>
    <xf numFmtId="1" fontId="1" fillId="48" borderId="10" xfId="0" applyNumberFormat="1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vertical="center"/>
    </xf>
    <xf numFmtId="194" fontId="3" fillId="48" borderId="15" xfId="0" applyNumberFormat="1" applyFont="1" applyFill="1" applyBorder="1" applyAlignment="1">
      <alignment horizontal="center"/>
    </xf>
    <xf numFmtId="194" fontId="0" fillId="0" borderId="16" xfId="0" applyNumberFormat="1" applyBorder="1" applyAlignment="1">
      <alignment horizontal="center"/>
    </xf>
    <xf numFmtId="194" fontId="0" fillId="0" borderId="17" xfId="0" applyNumberFormat="1" applyBorder="1" applyAlignment="1">
      <alignment horizontal="center"/>
    </xf>
    <xf numFmtId="0" fontId="3" fillId="48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/>
    </xf>
    <xf numFmtId="0" fontId="3" fillId="48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 horizontal="left" vertical="top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3" fillId="48" borderId="23" xfId="0" applyFont="1" applyFill="1" applyBorder="1" applyAlignment="1">
      <alignment horizontal="center"/>
    </xf>
    <xf numFmtId="0" fontId="3" fillId="48" borderId="26" xfId="0" applyFont="1" applyFill="1" applyBorder="1" applyAlignment="1">
      <alignment horizontal="center" vertical="center"/>
    </xf>
    <xf numFmtId="0" fontId="3" fillId="48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34" fillId="0" borderId="30" xfId="62" applyBorder="1" applyAlignment="1">
      <alignment vertical="center"/>
    </xf>
    <xf numFmtId="0" fontId="34" fillId="48" borderId="30" xfId="62" applyFill="1" applyBorder="1" applyAlignment="1">
      <alignment horizontal="center" vertical="center" wrapText="1"/>
    </xf>
    <xf numFmtId="0" fontId="34" fillId="48" borderId="30" xfId="62" applyFill="1" applyBorder="1" applyAlignment="1">
      <alignment horizontal="center" vertical="center"/>
    </xf>
    <xf numFmtId="0" fontId="34" fillId="0" borderId="30" xfId="62" applyBorder="1" applyAlignment="1">
      <alignment horizontal="center" vertical="center"/>
    </xf>
    <xf numFmtId="0" fontId="34" fillId="0" borderId="30" xfId="62" applyBorder="1" applyAlignment="1">
      <alignment horizontal="center" vertical="center" wrapText="1"/>
    </xf>
    <xf numFmtId="0" fontId="34" fillId="0" borderId="30" xfId="62" applyFont="1" applyBorder="1" applyAlignment="1">
      <alignment horizontal="center" vertical="center"/>
    </xf>
    <xf numFmtId="0" fontId="34" fillId="0" borderId="30" xfId="62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4" fillId="0" borderId="33" xfId="62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Fill="1" applyBorder="1" applyAlignment="1">
      <alignment horizontal="center"/>
    </xf>
  </cellXfs>
  <cellStyles count="8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Гиперссылка 2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4 2" xfId="79"/>
    <cellStyle name="Обычный 4 2 2" xfId="80"/>
    <cellStyle name="Обычный 4 3" xfId="81"/>
    <cellStyle name="Обычный 4_5_Н.Тагил" xfId="82"/>
    <cellStyle name="Обычный 5" xfId="83"/>
    <cellStyle name="Обычный 6" xfId="84"/>
    <cellStyle name="Обычный 7" xfId="85"/>
    <cellStyle name="Обычный 8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6.57421875" style="30" customWidth="1"/>
    <col min="2" max="2" width="25.57421875" style="30" customWidth="1"/>
    <col min="3" max="3" width="10.8515625" style="32" customWidth="1"/>
    <col min="4" max="4" width="9.00390625" style="32" customWidth="1"/>
    <col min="5" max="5" width="8.140625" style="32" customWidth="1"/>
    <col min="6" max="6" width="13.140625" style="32" customWidth="1"/>
    <col min="7" max="7" width="7.7109375" style="30" customWidth="1"/>
    <col min="8" max="8" width="9.28125" style="30" customWidth="1"/>
    <col min="9" max="9" width="8.421875" style="30" customWidth="1"/>
    <col min="10" max="10" width="8.7109375" style="30" customWidth="1"/>
    <col min="11" max="11" width="11.00390625" style="30" customWidth="1"/>
    <col min="12" max="12" width="10.7109375" style="30" customWidth="1"/>
    <col min="13" max="13" width="11.00390625" style="30" customWidth="1"/>
    <col min="14" max="14" width="4.57421875" style="30" customWidth="1"/>
    <col min="15" max="15" width="4.28125" style="30" customWidth="1"/>
    <col min="16" max="16" width="3.421875" style="30" customWidth="1"/>
    <col min="17" max="17" width="3.7109375" style="30" customWidth="1"/>
    <col min="18" max="18" width="17.7109375" style="65" customWidth="1"/>
    <col min="19" max="16384" width="8.8515625" style="30" customWidth="1"/>
  </cols>
  <sheetData>
    <row r="1" spans="1:18" ht="18.75">
      <c r="A1" s="1" t="s">
        <v>40</v>
      </c>
      <c r="B1" s="31"/>
      <c r="C1" s="56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66"/>
    </row>
    <row r="2" spans="1:18" ht="18.75">
      <c r="A2" s="1" t="s">
        <v>483</v>
      </c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ht="18.75">
      <c r="A3" s="73" t="s">
        <v>6</v>
      </c>
      <c r="B3" s="58"/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</row>
    <row r="4" spans="1:18" ht="15">
      <c r="A4" s="184" t="s">
        <v>4</v>
      </c>
      <c r="B4" s="184" t="s">
        <v>2</v>
      </c>
      <c r="C4" s="184" t="s">
        <v>7</v>
      </c>
      <c r="D4" s="185" t="s">
        <v>8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182" t="s">
        <v>9</v>
      </c>
    </row>
    <row r="5" spans="1:18" ht="34.5" customHeight="1">
      <c r="A5" s="184"/>
      <c r="B5" s="184"/>
      <c r="C5" s="184"/>
      <c r="D5" s="88" t="s">
        <v>12</v>
      </c>
      <c r="E5" s="45" t="s">
        <v>154</v>
      </c>
      <c r="F5" s="54" t="s">
        <v>203</v>
      </c>
      <c r="G5" s="54" t="s">
        <v>250</v>
      </c>
      <c r="H5" s="54" t="s">
        <v>251</v>
      </c>
      <c r="I5" s="45" t="s">
        <v>335</v>
      </c>
      <c r="J5" s="45" t="s">
        <v>361</v>
      </c>
      <c r="K5" s="20" t="s">
        <v>417</v>
      </c>
      <c r="L5" s="180" t="s">
        <v>462</v>
      </c>
      <c r="M5" s="180" t="s">
        <v>481</v>
      </c>
      <c r="N5" s="60"/>
      <c r="O5" s="60"/>
      <c r="P5" s="60"/>
      <c r="Q5" s="60"/>
      <c r="R5" s="183"/>
    </row>
    <row r="6" spans="1:18" ht="17.25" customHeight="1">
      <c r="A6" s="61" t="str">
        <f>COUNTIF($R$4:$R$129,"&gt;"&amp;$R$4:$R$129)+1&amp;REPT("-"&amp;COUNTIF($R$4:$R$129,"&gt;="&amp;$R$4:$R$129),COUNTIF($R$4:$R$129,R6)&gt;1)</f>
        <v>1</v>
      </c>
      <c r="B6" s="170" t="s">
        <v>119</v>
      </c>
      <c r="C6" s="229">
        <v>4116992</v>
      </c>
      <c r="D6" s="174"/>
      <c r="E6" s="174">
        <v>260</v>
      </c>
      <c r="F6" s="174"/>
      <c r="G6" s="110">
        <v>203</v>
      </c>
      <c r="H6" s="173"/>
      <c r="I6" s="173"/>
      <c r="J6" s="173"/>
      <c r="K6" s="173"/>
      <c r="L6" s="110">
        <v>255</v>
      </c>
      <c r="M6" s="173"/>
      <c r="N6" s="173"/>
      <c r="O6" s="173"/>
      <c r="P6" s="61"/>
      <c r="Q6" s="61"/>
      <c r="R6" s="44">
        <f>SUM(D6:Q6)</f>
        <v>718</v>
      </c>
    </row>
    <row r="7" spans="1:18" ht="15">
      <c r="A7" s="61" t="str">
        <f>COUNTIF($R$4:$R$129,"&gt;"&amp;$R$4:$R$129)+1&amp;REPT("-"&amp;COUNTIF($R$4:$R$129,"&gt;="&amp;$R$4:$R$129),COUNTIF($R$4:$R$129,R7)&gt;1)</f>
        <v>2</v>
      </c>
      <c r="B7" s="230" t="s">
        <v>36</v>
      </c>
      <c r="C7" s="231" t="s">
        <v>37</v>
      </c>
      <c r="D7" s="85">
        <v>98</v>
      </c>
      <c r="E7" s="85">
        <v>46</v>
      </c>
      <c r="F7" s="174">
        <v>56</v>
      </c>
      <c r="G7" s="176">
        <v>255</v>
      </c>
      <c r="H7" s="110"/>
      <c r="I7" s="173"/>
      <c r="J7" s="173"/>
      <c r="K7" s="173"/>
      <c r="L7" s="110">
        <v>225</v>
      </c>
      <c r="M7" s="173"/>
      <c r="N7" s="173"/>
      <c r="O7" s="173"/>
      <c r="P7" s="61"/>
      <c r="Q7" s="61"/>
      <c r="R7" s="44">
        <f>SUM(D7:Q7)</f>
        <v>680</v>
      </c>
    </row>
    <row r="8" spans="1:18" ht="15">
      <c r="A8" s="61" t="str">
        <f>COUNTIF($R$4:$R$129,"&gt;"&amp;$R$4:$R$129)+1&amp;REPT("-"&amp;COUNTIF($R$4:$R$129,"&gt;="&amp;$R$4:$R$129),COUNTIF($R$4:$R$129,R8)&gt;1)</f>
        <v>3</v>
      </c>
      <c r="B8" s="170" t="s">
        <v>255</v>
      </c>
      <c r="C8" s="171">
        <v>4104226</v>
      </c>
      <c r="D8" s="172"/>
      <c r="E8" s="171"/>
      <c r="F8" s="171"/>
      <c r="G8" s="171">
        <v>225</v>
      </c>
      <c r="H8" s="173"/>
      <c r="I8" s="110">
        <v>144</v>
      </c>
      <c r="J8" s="110">
        <v>36</v>
      </c>
      <c r="K8" s="110">
        <v>204</v>
      </c>
      <c r="L8" s="173"/>
      <c r="M8" s="173"/>
      <c r="N8" s="173"/>
      <c r="O8" s="173"/>
      <c r="P8" s="61"/>
      <c r="Q8" s="61"/>
      <c r="R8" s="44">
        <f>SUM(D8:Q8)</f>
        <v>609</v>
      </c>
    </row>
    <row r="9" spans="1:18" ht="15">
      <c r="A9" s="61" t="str">
        <f>COUNTIF($R$4:$R$129,"&gt;"&amp;$R$4:$R$129)+1&amp;REPT("-"&amp;COUNTIF($R$4:$R$129,"&gt;="&amp;$R$4:$R$129),COUNTIF($R$4:$R$129,R9)&gt;1)</f>
        <v>4</v>
      </c>
      <c r="B9" s="170" t="s">
        <v>134</v>
      </c>
      <c r="C9" s="229">
        <v>4169786</v>
      </c>
      <c r="D9" s="174"/>
      <c r="E9" s="174">
        <v>39</v>
      </c>
      <c r="F9" s="174">
        <v>301</v>
      </c>
      <c r="G9" s="110">
        <v>45</v>
      </c>
      <c r="H9" s="237">
        <v>156</v>
      </c>
      <c r="I9" s="173"/>
      <c r="J9" s="173"/>
      <c r="K9" s="110">
        <v>60</v>
      </c>
      <c r="L9" s="173"/>
      <c r="M9" s="173"/>
      <c r="N9" s="173"/>
      <c r="O9" s="173"/>
      <c r="P9" s="61"/>
      <c r="Q9" s="61"/>
      <c r="R9" s="44">
        <f>SUM(D9:Q9)</f>
        <v>601</v>
      </c>
    </row>
    <row r="10" spans="1:18" ht="15">
      <c r="A10" s="61" t="str">
        <f>COUNTIF($R$4:$R$129,"&gt;"&amp;$R$4:$R$129)+1&amp;REPT("-"&amp;COUNTIF($R$4:$R$129,"&gt;="&amp;$R$4:$R$129),COUNTIF($R$4:$R$129,R10)&gt;1)</f>
        <v>5</v>
      </c>
      <c r="B10" s="230" t="s">
        <v>34</v>
      </c>
      <c r="C10" s="231" t="s">
        <v>38</v>
      </c>
      <c r="D10" s="85">
        <v>195</v>
      </c>
      <c r="E10" s="85"/>
      <c r="F10" s="174">
        <v>154</v>
      </c>
      <c r="G10" s="175"/>
      <c r="H10" s="110">
        <v>221</v>
      </c>
      <c r="I10" s="173"/>
      <c r="J10" s="173"/>
      <c r="K10" s="173"/>
      <c r="L10" s="173"/>
      <c r="M10" s="173"/>
      <c r="N10" s="173"/>
      <c r="O10" s="173"/>
      <c r="P10" s="61"/>
      <c r="Q10" s="61"/>
      <c r="R10" s="44">
        <f>SUM(D10:Q10)</f>
        <v>570</v>
      </c>
    </row>
    <row r="11" spans="1:18" ht="15">
      <c r="A11" s="61" t="str">
        <f>COUNTIF($R$4:$R$129,"&gt;"&amp;$R$4:$R$129)+1&amp;REPT("-"&amp;COUNTIF($R$4:$R$129,"&gt;="&amp;$R$4:$R$129),COUNTIF($R$4:$R$129,R11)&gt;1)</f>
        <v>6</v>
      </c>
      <c r="B11" s="230" t="s">
        <v>19</v>
      </c>
      <c r="C11" s="231" t="s">
        <v>84</v>
      </c>
      <c r="D11" s="85">
        <v>65</v>
      </c>
      <c r="E11" s="110"/>
      <c r="F11" s="110">
        <v>70</v>
      </c>
      <c r="G11" s="110"/>
      <c r="H11" s="110"/>
      <c r="I11" s="63">
        <v>240</v>
      </c>
      <c r="J11" s="110">
        <v>162</v>
      </c>
      <c r="K11" s="110"/>
      <c r="L11" s="110"/>
      <c r="M11" s="110"/>
      <c r="N11" s="110"/>
      <c r="O11" s="110"/>
      <c r="P11" s="110"/>
      <c r="Q11" s="110"/>
      <c r="R11" s="44">
        <f>SUM(D11:Q11)</f>
        <v>537</v>
      </c>
    </row>
    <row r="12" spans="1:18" ht="15">
      <c r="A12" s="61" t="str">
        <f>COUNTIF($R$4:$R$129,"&gt;"&amp;$R$4:$R$129)+1&amp;REPT("-"&amp;COUNTIF($R$4:$R$129,"&gt;="&amp;$R$4:$R$129),COUNTIF($R$4:$R$129,R12)&gt;1)</f>
        <v>7</v>
      </c>
      <c r="B12" s="170" t="s">
        <v>162</v>
      </c>
      <c r="C12" s="232">
        <v>4111990</v>
      </c>
      <c r="D12" s="172"/>
      <c r="E12" s="69"/>
      <c r="F12" s="69">
        <v>350</v>
      </c>
      <c r="G12" s="110">
        <v>135</v>
      </c>
      <c r="H12" s="173"/>
      <c r="I12" s="173"/>
      <c r="J12" s="173"/>
      <c r="K12" s="173"/>
      <c r="L12" s="173"/>
      <c r="M12" s="173"/>
      <c r="N12" s="173"/>
      <c r="O12" s="173"/>
      <c r="P12" s="61"/>
      <c r="Q12" s="61"/>
      <c r="R12" s="44">
        <f>SUM(D12:Q12)</f>
        <v>485</v>
      </c>
    </row>
    <row r="13" spans="1:18" ht="15">
      <c r="A13" s="61" t="str">
        <f>COUNTIF($R$4:$R$129,"&gt;"&amp;$R$4:$R$129)+1&amp;REPT("-"&amp;COUNTIF($R$4:$R$129,"&gt;="&amp;$R$4:$R$129),COUNTIF($R$4:$R$129,R13)&gt;1)</f>
        <v>8</v>
      </c>
      <c r="B13" s="170" t="s">
        <v>163</v>
      </c>
      <c r="C13" s="232">
        <v>41410419</v>
      </c>
      <c r="D13" s="69"/>
      <c r="E13" s="69"/>
      <c r="F13" s="69">
        <v>266</v>
      </c>
      <c r="G13" s="110">
        <v>180</v>
      </c>
      <c r="H13" s="173"/>
      <c r="I13" s="173"/>
      <c r="J13" s="173"/>
      <c r="K13" s="173"/>
      <c r="L13" s="173"/>
      <c r="M13" s="173"/>
      <c r="N13" s="173"/>
      <c r="O13" s="173"/>
      <c r="P13" s="61"/>
      <c r="Q13" s="61"/>
      <c r="R13" s="44">
        <f>SUM(D13:Q13)</f>
        <v>446</v>
      </c>
    </row>
    <row r="14" spans="1:18" ht="15">
      <c r="A14" s="61" t="str">
        <f>COUNTIF($R$4:$R$129,"&gt;"&amp;$R$4:$R$129)+1&amp;REPT("-"&amp;COUNTIF($R$4:$R$129,"&gt;="&amp;$R$4:$R$129),COUNTIF($R$4:$R$129,R14)&gt;1)</f>
        <v>9</v>
      </c>
      <c r="B14" s="230" t="s">
        <v>67</v>
      </c>
      <c r="C14" s="231" t="s">
        <v>79</v>
      </c>
      <c r="D14" s="85">
        <v>221</v>
      </c>
      <c r="E14" s="85">
        <v>195</v>
      </c>
      <c r="F14" s="166"/>
      <c r="G14" s="110"/>
      <c r="H14" s="63"/>
      <c r="I14" s="110"/>
      <c r="J14" s="63"/>
      <c r="K14" s="110"/>
      <c r="L14" s="110"/>
      <c r="M14" s="110"/>
      <c r="N14" s="110"/>
      <c r="O14" s="110"/>
      <c r="P14" s="110"/>
      <c r="Q14" s="110"/>
      <c r="R14" s="44">
        <f>SUM(D14:Q14)</f>
        <v>416</v>
      </c>
    </row>
    <row r="15" spans="1:18" ht="15">
      <c r="A15" s="61" t="str">
        <f>COUNTIF($R$4:$R$129,"&gt;"&amp;$R$4:$R$129)+1&amp;REPT("-"&amp;COUNTIF($R$4:$R$129,"&gt;="&amp;$R$4:$R$129),COUNTIF($R$4:$R$129,R15)&gt;1)</f>
        <v>10</v>
      </c>
      <c r="B15" s="230" t="s">
        <v>15</v>
      </c>
      <c r="C15" s="231" t="s">
        <v>85</v>
      </c>
      <c r="D15" s="85">
        <v>46</v>
      </c>
      <c r="E15" s="110"/>
      <c r="F15" s="110"/>
      <c r="G15" s="63">
        <v>113</v>
      </c>
      <c r="H15" s="63"/>
      <c r="I15" s="110"/>
      <c r="J15" s="110">
        <v>240</v>
      </c>
      <c r="K15" s="110"/>
      <c r="L15" s="110"/>
      <c r="M15" s="110"/>
      <c r="N15" s="110"/>
      <c r="O15" s="110"/>
      <c r="P15" s="110"/>
      <c r="Q15" s="110"/>
      <c r="R15" s="44">
        <f>SUM(D15:Q15)</f>
        <v>399</v>
      </c>
    </row>
    <row r="16" spans="1:18" ht="15">
      <c r="A16" s="61" t="str">
        <f>COUNTIF($R$4:$R$129,"&gt;"&amp;$R$4:$R$129)+1&amp;REPT("-"&amp;COUNTIF($R$4:$R$129,"&gt;="&amp;$R$4:$R$129),COUNTIF($R$4:$R$129,R16)&gt;1)</f>
        <v>11</v>
      </c>
      <c r="B16" s="170" t="s">
        <v>245</v>
      </c>
      <c r="C16" s="232">
        <v>4123425</v>
      </c>
      <c r="D16" s="172"/>
      <c r="E16" s="69"/>
      <c r="F16" s="176"/>
      <c r="G16" s="173"/>
      <c r="H16" s="176">
        <v>260</v>
      </c>
      <c r="I16" s="173"/>
      <c r="J16" s="173"/>
      <c r="K16" s="110">
        <v>126</v>
      </c>
      <c r="L16" s="173"/>
      <c r="M16" s="173"/>
      <c r="N16" s="173"/>
      <c r="O16" s="173"/>
      <c r="P16" s="61"/>
      <c r="Q16" s="61"/>
      <c r="R16" s="44">
        <f>SUM(D16:Q16)</f>
        <v>386</v>
      </c>
    </row>
    <row r="17" spans="1:18" ht="15">
      <c r="A17" s="61" t="str">
        <f>COUNTIF($R$4:$R$129,"&gt;"&amp;$R$4:$R$129)+1&amp;REPT("-"&amp;COUNTIF($R$4:$R$129,"&gt;="&amp;$R$4:$R$129),COUNTIF($R$4:$R$129,R17)&gt;1)</f>
        <v>12</v>
      </c>
      <c r="B17" s="108" t="s">
        <v>257</v>
      </c>
      <c r="C17" s="141">
        <v>24176729</v>
      </c>
      <c r="D17" s="113"/>
      <c r="E17" s="141"/>
      <c r="F17" s="141"/>
      <c r="G17" s="141">
        <v>158</v>
      </c>
      <c r="H17" s="61"/>
      <c r="I17" s="61"/>
      <c r="J17" s="61"/>
      <c r="K17" s="110">
        <v>180</v>
      </c>
      <c r="L17" s="110">
        <v>45</v>
      </c>
      <c r="M17" s="61"/>
      <c r="N17" s="61"/>
      <c r="O17" s="61"/>
      <c r="P17" s="61"/>
      <c r="Q17" s="61"/>
      <c r="R17" s="44">
        <f>SUM(D17:Q17)</f>
        <v>383</v>
      </c>
    </row>
    <row r="18" spans="1:18" ht="15">
      <c r="A18" s="61" t="str">
        <f>COUNTIF($R$4:$R$129,"&gt;"&amp;$R$4:$R$129)+1&amp;REPT("-"&amp;COUNTIF($R$4:$R$129,"&gt;="&amp;$R$4:$R$129),COUNTIF($R$4:$R$129,R18)&gt;1)</f>
        <v>13</v>
      </c>
      <c r="B18" s="154" t="s">
        <v>311</v>
      </c>
      <c r="C18" s="151">
        <v>4113403</v>
      </c>
      <c r="D18" s="156"/>
      <c r="E18" s="151"/>
      <c r="F18" s="151"/>
      <c r="G18" s="61"/>
      <c r="H18" s="61"/>
      <c r="I18" s="151">
        <v>180</v>
      </c>
      <c r="J18" s="61"/>
      <c r="K18" s="61"/>
      <c r="L18" s="110">
        <v>180</v>
      </c>
      <c r="M18" s="61"/>
      <c r="N18" s="61"/>
      <c r="O18" s="61"/>
      <c r="P18" s="61"/>
      <c r="Q18" s="61"/>
      <c r="R18" s="44">
        <f>SUM(D18:Q18)</f>
        <v>360</v>
      </c>
    </row>
    <row r="19" spans="1:18" ht="15">
      <c r="A19" s="61" t="str">
        <f>COUNTIF($R$4:$R$129,"&gt;"&amp;$R$4:$R$129)+1&amp;REPT("-"&amp;COUNTIF($R$4:$R$129,"&gt;="&amp;$R$4:$R$129),COUNTIF($R$4:$R$129,R19)&gt;1)</f>
        <v>14</v>
      </c>
      <c r="B19" s="170" t="s">
        <v>128</v>
      </c>
      <c r="C19" s="229">
        <v>4151976</v>
      </c>
      <c r="D19" s="174"/>
      <c r="E19" s="174">
        <v>117</v>
      </c>
      <c r="F19" s="174"/>
      <c r="G19" s="173"/>
      <c r="H19" s="173"/>
      <c r="I19" s="173"/>
      <c r="J19" s="173"/>
      <c r="K19" s="110">
        <v>240</v>
      </c>
      <c r="L19" s="173"/>
      <c r="M19" s="173"/>
      <c r="N19" s="173"/>
      <c r="O19" s="173"/>
      <c r="P19" s="61"/>
      <c r="Q19" s="61"/>
      <c r="R19" s="44">
        <f>SUM(D19:Q19)</f>
        <v>357</v>
      </c>
    </row>
    <row r="20" spans="1:18" ht="15">
      <c r="A20" s="61" t="str">
        <f>COUNTIF($R$4:$R$129,"&gt;"&amp;$R$4:$R$129)+1&amp;REPT("-"&amp;COUNTIF($R$4:$R$129,"&gt;="&amp;$R$4:$R$129),COUNTIF($R$4:$R$129,R20)&gt;1)</f>
        <v>15-16</v>
      </c>
      <c r="B20" s="230" t="s">
        <v>32</v>
      </c>
      <c r="C20" s="231" t="s">
        <v>83</v>
      </c>
      <c r="D20" s="85">
        <v>117</v>
      </c>
      <c r="E20" s="177"/>
      <c r="F20" s="63"/>
      <c r="G20" s="110">
        <v>45</v>
      </c>
      <c r="H20" s="63">
        <v>176</v>
      </c>
      <c r="I20" s="110"/>
      <c r="J20" s="110"/>
      <c r="K20" s="110"/>
      <c r="L20" s="110"/>
      <c r="M20" s="110"/>
      <c r="N20" s="110"/>
      <c r="O20" s="110"/>
      <c r="P20" s="110"/>
      <c r="Q20" s="110"/>
      <c r="R20" s="44">
        <f>SUM(D20:Q20)</f>
        <v>338</v>
      </c>
    </row>
    <row r="21" spans="1:18" ht="15">
      <c r="A21" s="61" t="str">
        <f>COUNTIF($R$4:$R$129,"&gt;"&amp;$R$4:$R$129)+1&amp;REPT("-"&amp;COUNTIF($R$4:$R$129,"&gt;="&amp;$R$4:$R$129),COUNTIF($R$4:$R$129,R21)&gt;1)</f>
        <v>15-16</v>
      </c>
      <c r="B21" s="233" t="s">
        <v>30</v>
      </c>
      <c r="C21" s="234" t="s">
        <v>80</v>
      </c>
      <c r="D21" s="109">
        <v>176</v>
      </c>
      <c r="E21" s="110"/>
      <c r="F21" s="106"/>
      <c r="G21" s="63"/>
      <c r="H21" s="67"/>
      <c r="I21" s="110"/>
      <c r="J21" s="110"/>
      <c r="K21" s="110">
        <v>162</v>
      </c>
      <c r="L21" s="110"/>
      <c r="M21" s="110"/>
      <c r="N21" s="110"/>
      <c r="O21" s="110"/>
      <c r="P21" s="110"/>
      <c r="Q21" s="110"/>
      <c r="R21" s="44">
        <f>SUM(D21:Q21)</f>
        <v>338</v>
      </c>
    </row>
    <row r="22" spans="1:18" ht="15">
      <c r="A22" s="61" t="str">
        <f>COUNTIF($R$4:$R$129,"&gt;"&amp;$R$4:$R$129)+1&amp;REPT("-"&amp;COUNTIF($R$4:$R$129,"&gt;="&amp;$R$4:$R$129),COUNTIF($R$4:$R$129,R22)&gt;1)</f>
        <v>17</v>
      </c>
      <c r="B22" s="233" t="s">
        <v>71</v>
      </c>
      <c r="C22" s="234" t="s">
        <v>82</v>
      </c>
      <c r="D22" s="109">
        <v>137</v>
      </c>
      <c r="E22" s="87"/>
      <c r="F22" s="86"/>
      <c r="G22" s="86"/>
      <c r="H22" s="110">
        <v>195</v>
      </c>
      <c r="I22" s="61"/>
      <c r="J22" s="61"/>
      <c r="K22" s="61"/>
      <c r="L22" s="61"/>
      <c r="M22" s="61"/>
      <c r="N22" s="61"/>
      <c r="O22" s="61"/>
      <c r="P22" s="61"/>
      <c r="Q22" s="61"/>
      <c r="R22" s="44">
        <f>SUM(D22:Q22)</f>
        <v>332</v>
      </c>
    </row>
    <row r="23" spans="1:18" ht="15">
      <c r="A23" s="61" t="str">
        <f>COUNTIF($R$4:$R$129,"&gt;"&amp;$R$4:$R$129)+1&amp;REPT("-"&amp;COUNTIF($R$4:$R$129,"&gt;="&amp;$R$4:$R$129),COUNTIF($R$4:$R$129,R23)&gt;1)</f>
        <v>18</v>
      </c>
      <c r="B23" s="108" t="s">
        <v>124</v>
      </c>
      <c r="C23" s="235">
        <v>24104795</v>
      </c>
      <c r="D23" s="106"/>
      <c r="E23" s="106">
        <v>156</v>
      </c>
      <c r="F23" s="106">
        <v>56</v>
      </c>
      <c r="G23" s="61"/>
      <c r="H23" s="61"/>
      <c r="I23" s="61"/>
      <c r="J23" s="61"/>
      <c r="K23" s="110">
        <v>108</v>
      </c>
      <c r="L23" s="61"/>
      <c r="M23" s="61"/>
      <c r="N23" s="61"/>
      <c r="O23" s="61"/>
      <c r="P23" s="61"/>
      <c r="Q23" s="61"/>
      <c r="R23" s="44">
        <f>SUM(D23:Q23)</f>
        <v>320</v>
      </c>
    </row>
    <row r="24" spans="1:18" ht="15">
      <c r="A24" s="61" t="str">
        <f>COUNTIF($R$4:$R$129,"&gt;"&amp;$R$4:$R$129)+1&amp;REPT("-"&amp;COUNTIF($R$4:$R$129,"&gt;="&amp;$R$4:$R$129),COUNTIF($R$4:$R$129,R24)&gt;1)</f>
        <v>19</v>
      </c>
      <c r="B24" s="154" t="s">
        <v>313</v>
      </c>
      <c r="C24" s="151">
        <v>4180887</v>
      </c>
      <c r="D24" s="156"/>
      <c r="E24" s="151"/>
      <c r="F24" s="151"/>
      <c r="G24" s="61"/>
      <c r="H24" s="61"/>
      <c r="I24" s="151">
        <v>126</v>
      </c>
      <c r="J24" s="110">
        <v>180</v>
      </c>
      <c r="K24" s="61"/>
      <c r="L24" s="61"/>
      <c r="M24" s="61"/>
      <c r="N24" s="61"/>
      <c r="O24" s="61"/>
      <c r="P24" s="61"/>
      <c r="Q24" s="61"/>
      <c r="R24" s="44">
        <f>SUM(D24:Q24)</f>
        <v>306</v>
      </c>
    </row>
    <row r="25" spans="1:18" ht="15">
      <c r="A25" s="61" t="str">
        <f>COUNTIF($R$4:$R$129,"&gt;"&amp;$R$4:$R$129)+1&amp;REPT("-"&amp;COUNTIF($R$4:$R$129,"&gt;="&amp;$R$4:$R$129),COUNTIF($R$4:$R$129,R25)&gt;1)</f>
        <v>20</v>
      </c>
      <c r="B25" s="108" t="s">
        <v>132</v>
      </c>
      <c r="C25" s="235">
        <v>24162345</v>
      </c>
      <c r="D25" s="106"/>
      <c r="E25" s="106">
        <v>65</v>
      </c>
      <c r="F25" s="106"/>
      <c r="G25" s="61"/>
      <c r="H25" s="110">
        <v>65</v>
      </c>
      <c r="I25" s="61"/>
      <c r="J25" s="61"/>
      <c r="K25" s="110">
        <v>36</v>
      </c>
      <c r="L25" s="61"/>
      <c r="M25" s="110">
        <v>135</v>
      </c>
      <c r="N25" s="61"/>
      <c r="O25" s="61"/>
      <c r="P25" s="61"/>
      <c r="Q25" s="61"/>
      <c r="R25" s="44">
        <f>SUM(D25:Q25)</f>
        <v>301</v>
      </c>
    </row>
    <row r="26" spans="1:18" ht="15">
      <c r="A26" s="61" t="str">
        <f>COUNTIF($R$4:$R$129,"&gt;"&amp;$R$4:$R$129)+1&amp;REPT("-"&amp;COUNTIF($R$4:$R$129,"&gt;="&amp;$R$4:$R$129),COUNTIF($R$4:$R$129,R26)&gt;1)</f>
        <v>21-23</v>
      </c>
      <c r="B26" s="233" t="s">
        <v>70</v>
      </c>
      <c r="C26" s="234" t="s">
        <v>81</v>
      </c>
      <c r="D26" s="109">
        <v>156</v>
      </c>
      <c r="E26" s="109"/>
      <c r="F26" s="106"/>
      <c r="G26" s="87"/>
      <c r="H26" s="110"/>
      <c r="I26" s="61"/>
      <c r="J26" s="61"/>
      <c r="K26" s="110">
        <v>144</v>
      </c>
      <c r="L26" s="61"/>
      <c r="M26" s="61"/>
      <c r="N26" s="61"/>
      <c r="O26" s="61"/>
      <c r="P26" s="61"/>
      <c r="Q26" s="61"/>
      <c r="R26" s="44">
        <f>SUM(D26:Q26)</f>
        <v>300</v>
      </c>
    </row>
    <row r="27" spans="1:18" ht="15">
      <c r="A27" s="61" t="str">
        <f>COUNTIF($R$4:$R$129,"&gt;"&amp;$R$4:$R$129)+1&amp;REPT("-"&amp;COUNTIF($R$4:$R$129,"&gt;="&amp;$R$4:$R$129),COUNTIF($R$4:$R$129,R27)&gt;1)</f>
        <v>21-23</v>
      </c>
      <c r="B27" s="154" t="s">
        <v>422</v>
      </c>
      <c r="C27" s="231">
        <v>4129199</v>
      </c>
      <c r="D27" s="164"/>
      <c r="E27" s="164"/>
      <c r="F27" s="164"/>
      <c r="G27" s="61"/>
      <c r="H27" s="61"/>
      <c r="I27" s="61"/>
      <c r="J27" s="61"/>
      <c r="K27" s="61"/>
      <c r="L27" s="164">
        <v>300</v>
      </c>
      <c r="M27" s="61"/>
      <c r="N27" s="61"/>
      <c r="O27" s="61"/>
      <c r="P27" s="61"/>
      <c r="Q27" s="61"/>
      <c r="R27" s="44">
        <f>SUM(D27:Q27)</f>
        <v>300</v>
      </c>
    </row>
    <row r="28" spans="1:18" ht="15">
      <c r="A28" s="61" t="str">
        <f>COUNTIF($R$4:$R$129,"&gt;"&amp;$R$4:$R$129)+1&amp;REPT("-"&amp;COUNTIF($R$4:$R$129,"&gt;="&amp;$R$4:$R$129),COUNTIF($R$4:$R$129,R28)&gt;1)</f>
        <v>21-23</v>
      </c>
      <c r="B28" s="108" t="s">
        <v>253</v>
      </c>
      <c r="C28" s="141">
        <v>4108116</v>
      </c>
      <c r="D28" s="113"/>
      <c r="E28" s="141"/>
      <c r="F28" s="141"/>
      <c r="G28" s="141">
        <v>300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44">
        <f>SUM(D28:Q28)</f>
        <v>300</v>
      </c>
    </row>
    <row r="29" spans="1:18" ht="15">
      <c r="A29" s="61" t="str">
        <f>COUNTIF($R$4:$R$129,"&gt;"&amp;$R$4:$R$129)+1&amp;REPT("-"&amp;COUNTIF($R$4:$R$129,"&gt;="&amp;$R$4:$R$129),COUNTIF($R$4:$R$129,R29)&gt;1)</f>
        <v>24</v>
      </c>
      <c r="B29" s="108" t="s">
        <v>122</v>
      </c>
      <c r="C29" s="235">
        <v>4123700</v>
      </c>
      <c r="D29" s="106"/>
      <c r="E29" s="106">
        <v>176</v>
      </c>
      <c r="F29" s="106">
        <v>56</v>
      </c>
      <c r="G29" s="110">
        <v>53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44">
        <f>SUM(D29:Q29)</f>
        <v>285</v>
      </c>
    </row>
    <row r="30" spans="1:18" ht="15">
      <c r="A30" s="61" t="str">
        <f>COUNTIF($R$4:$R$129,"&gt;"&amp;$R$4:$R$129)+1&amp;REPT("-"&amp;COUNTIF($R$4:$R$129,"&gt;="&amp;$R$4:$R$129),COUNTIF($R$4:$R$129,R30)&gt;1)</f>
        <v>25</v>
      </c>
      <c r="B30" s="108" t="s">
        <v>120</v>
      </c>
      <c r="C30" s="235">
        <v>4157800</v>
      </c>
      <c r="D30" s="106"/>
      <c r="E30" s="106">
        <v>221</v>
      </c>
      <c r="F30" s="106">
        <v>56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44">
        <f>SUM(D30:Q30)</f>
        <v>277</v>
      </c>
    </row>
    <row r="31" spans="1:18" ht="15">
      <c r="A31" s="61" t="str">
        <f>COUNTIF($R$4:$R$129,"&gt;"&amp;$R$4:$R$129)+1&amp;REPT("-"&amp;COUNTIF($R$4:$R$129,"&gt;="&amp;$R$4:$R$129),COUNTIF($R$4:$R$129,R31)&gt;1)</f>
        <v>26-27</v>
      </c>
      <c r="B31" s="154" t="s">
        <v>312</v>
      </c>
      <c r="C31" s="151">
        <v>24124621</v>
      </c>
      <c r="D31" s="156"/>
      <c r="E31" s="151"/>
      <c r="F31" s="151"/>
      <c r="G31" s="61"/>
      <c r="H31" s="61"/>
      <c r="I31" s="151">
        <v>162</v>
      </c>
      <c r="J31" s="110">
        <v>108</v>
      </c>
      <c r="K31" s="61"/>
      <c r="L31" s="61"/>
      <c r="M31" s="61"/>
      <c r="N31" s="61"/>
      <c r="O31" s="61"/>
      <c r="P31" s="61"/>
      <c r="Q31" s="61"/>
      <c r="R31" s="44">
        <f>SUM(D31:Q31)</f>
        <v>270</v>
      </c>
    </row>
    <row r="32" spans="1:18" ht="15">
      <c r="A32" s="61" t="str">
        <f>COUNTIF($R$4:$R$129,"&gt;"&amp;$R$4:$R$129)+1&amp;REPT("-"&amp;COUNTIF($R$4:$R$129,"&gt;="&amp;$R$4:$R$129),COUNTIF($R$4:$R$129,R32)&gt;1)</f>
        <v>26-27</v>
      </c>
      <c r="B32" s="108" t="s">
        <v>260</v>
      </c>
      <c r="C32" s="141">
        <v>24104272</v>
      </c>
      <c r="D32" s="113"/>
      <c r="E32" s="141"/>
      <c r="F32" s="141"/>
      <c r="G32" s="141">
        <v>75</v>
      </c>
      <c r="H32" s="61"/>
      <c r="I32" s="61"/>
      <c r="J32" s="61"/>
      <c r="K32" s="61"/>
      <c r="L32" s="110">
        <v>45</v>
      </c>
      <c r="M32" s="110">
        <v>150</v>
      </c>
      <c r="N32" s="61"/>
      <c r="O32" s="61"/>
      <c r="P32" s="61"/>
      <c r="Q32" s="61"/>
      <c r="R32" s="44">
        <f>SUM(D32:Q32)</f>
        <v>270</v>
      </c>
    </row>
    <row r="33" spans="1:18" ht="15">
      <c r="A33" s="61" t="str">
        <f>COUNTIF($R$4:$R$129,"&gt;"&amp;$R$4:$R$129)+1&amp;REPT("-"&amp;COUNTIF($R$4:$R$129,"&gt;="&amp;$R$4:$R$129),COUNTIF($R$4:$R$129,R33)&gt;1)</f>
        <v>28</v>
      </c>
      <c r="B33" s="233" t="s">
        <v>27</v>
      </c>
      <c r="C33" s="234" t="s">
        <v>78</v>
      </c>
      <c r="D33" s="109">
        <v>260</v>
      </c>
      <c r="E33" s="87"/>
      <c r="F33" s="64"/>
      <c r="G33" s="62"/>
      <c r="H33" s="64"/>
      <c r="I33" s="110"/>
      <c r="J33" s="63"/>
      <c r="K33" s="110"/>
      <c r="L33" s="110"/>
      <c r="M33" s="110"/>
      <c r="N33" s="110"/>
      <c r="O33" s="110"/>
      <c r="P33" s="110"/>
      <c r="Q33" s="110"/>
      <c r="R33" s="44">
        <f>SUM(D33:Q33)</f>
        <v>260</v>
      </c>
    </row>
    <row r="34" spans="1:18" ht="15">
      <c r="A34" s="61" t="str">
        <f>COUNTIF($R$4:$R$129,"&gt;"&amp;$R$4:$R$129)+1&amp;REPT("-"&amp;COUNTIF($R$4:$R$129,"&gt;="&amp;$R$4:$R$129),COUNTIF($R$4:$R$129,R34)&gt;1)</f>
        <v>29</v>
      </c>
      <c r="B34" s="233" t="s">
        <v>25</v>
      </c>
      <c r="C34" s="234" t="s">
        <v>86</v>
      </c>
      <c r="D34" s="74">
        <v>39</v>
      </c>
      <c r="E34" s="109"/>
      <c r="F34" s="87"/>
      <c r="G34" s="87"/>
      <c r="H34" s="110"/>
      <c r="I34" s="110">
        <v>204</v>
      </c>
      <c r="J34" s="61"/>
      <c r="K34" s="61"/>
      <c r="L34" s="61"/>
      <c r="M34" s="61"/>
      <c r="N34" s="61"/>
      <c r="O34" s="61"/>
      <c r="P34" s="61"/>
      <c r="Q34" s="61"/>
      <c r="R34" s="44">
        <f>SUM(D34:Q34)</f>
        <v>243</v>
      </c>
    </row>
    <row r="35" spans="1:18" ht="15">
      <c r="A35" s="61" t="str">
        <f>COUNTIF($R$4:$R$129,"&gt;"&amp;$R$4:$R$129)+1&amp;REPT("-"&amp;COUNTIF($R$4:$R$129,"&gt;="&amp;$R$4:$R$129),COUNTIF($R$4:$R$129,R35)&gt;1)</f>
        <v>30</v>
      </c>
      <c r="B35" s="108" t="s">
        <v>137</v>
      </c>
      <c r="C35" s="236">
        <v>4182146</v>
      </c>
      <c r="D35" s="53"/>
      <c r="E35" s="53"/>
      <c r="F35" s="53">
        <v>238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44">
        <f>SUM(D35:Q35)</f>
        <v>238</v>
      </c>
    </row>
    <row r="36" spans="1:18" ht="15">
      <c r="A36" s="61" t="str">
        <f>COUNTIF($R$4:$R$129,"&gt;"&amp;$R$4:$R$129)+1&amp;REPT("-"&amp;COUNTIF($R$4:$R$129,"&gt;="&amp;$R$4:$R$129),COUNTIF($R$4:$R$129,R36)&gt;1)</f>
        <v>31</v>
      </c>
      <c r="B36" s="154" t="s">
        <v>342</v>
      </c>
      <c r="C36" s="151">
        <v>4138147</v>
      </c>
      <c r="D36" s="151"/>
      <c r="E36" s="151"/>
      <c r="F36" s="151"/>
      <c r="G36" s="61"/>
      <c r="H36" s="61"/>
      <c r="I36" s="61"/>
      <c r="J36" s="151">
        <v>126</v>
      </c>
      <c r="K36" s="61"/>
      <c r="L36" s="61"/>
      <c r="M36" s="110">
        <v>90</v>
      </c>
      <c r="N36" s="61"/>
      <c r="O36" s="61"/>
      <c r="P36" s="61"/>
      <c r="Q36" s="61"/>
      <c r="R36" s="44">
        <f>SUM(D36:Q36)</f>
        <v>216</v>
      </c>
    </row>
    <row r="37" spans="1:18" ht="15">
      <c r="A37" s="61" t="str">
        <f>COUNTIF($R$4:$R$129,"&gt;"&amp;$R$4:$R$129)+1&amp;REPT("-"&amp;COUNTIF($R$4:$R$129,"&gt;="&amp;$R$4:$R$129),COUNTIF($R$4:$R$129,R37)&gt;1)</f>
        <v>32</v>
      </c>
      <c r="B37" s="108" t="s">
        <v>164</v>
      </c>
      <c r="C37" s="236">
        <v>24178012</v>
      </c>
      <c r="D37" s="113"/>
      <c r="E37" s="53"/>
      <c r="F37" s="106">
        <v>210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44">
        <f>SUM(D37:Q37)</f>
        <v>210</v>
      </c>
    </row>
    <row r="38" spans="1:18" ht="15">
      <c r="A38" s="61" t="str">
        <f>COUNTIF($R$4:$R$129,"&gt;"&amp;$R$4:$R$129)+1&amp;REPT("-"&amp;COUNTIF($R$4:$R$129,"&gt;="&amp;$R$4:$R$129),COUNTIF($R$4:$R$129,R38)&gt;1)</f>
        <v>33</v>
      </c>
      <c r="B38" s="154" t="s">
        <v>340</v>
      </c>
      <c r="C38" s="151">
        <v>24171735</v>
      </c>
      <c r="D38" s="151"/>
      <c r="E38" s="151"/>
      <c r="F38" s="151"/>
      <c r="G38" s="61"/>
      <c r="H38" s="61"/>
      <c r="I38" s="61"/>
      <c r="J38" s="151">
        <v>204</v>
      </c>
      <c r="K38" s="61"/>
      <c r="L38" s="61"/>
      <c r="M38" s="61"/>
      <c r="N38" s="61"/>
      <c r="O38" s="61"/>
      <c r="P38" s="61"/>
      <c r="Q38" s="61"/>
      <c r="R38" s="44">
        <f>SUM(D38:Q38)</f>
        <v>204</v>
      </c>
    </row>
    <row r="39" spans="1:18" ht="15">
      <c r="A39" s="61" t="str">
        <f>COUNTIF($R$4:$R$129,"&gt;"&amp;$R$4:$R$129)+1&amp;REPT("-"&amp;COUNTIF($R$4:$R$129,"&gt;="&amp;$R$4:$R$129),COUNTIF($R$4:$R$129,R39)&gt;1)</f>
        <v>34</v>
      </c>
      <c r="B39" s="154" t="s">
        <v>429</v>
      </c>
      <c r="C39" s="231">
        <v>24165506</v>
      </c>
      <c r="D39" s="164"/>
      <c r="E39" s="164"/>
      <c r="F39" s="164"/>
      <c r="G39" s="61"/>
      <c r="H39" s="61"/>
      <c r="I39" s="61"/>
      <c r="J39" s="61"/>
      <c r="K39" s="61"/>
      <c r="L39" s="164">
        <v>203</v>
      </c>
      <c r="M39" s="61"/>
      <c r="N39" s="61"/>
      <c r="O39" s="61"/>
      <c r="P39" s="61"/>
      <c r="Q39" s="61"/>
      <c r="R39" s="44">
        <f>SUM(D39:Q39)</f>
        <v>203</v>
      </c>
    </row>
    <row r="40" spans="1:18" ht="15">
      <c r="A40" s="61" t="str">
        <f>COUNTIF($R$4:$R$129,"&gt;"&amp;$R$4:$R$129)+1&amp;REPT("-"&amp;COUNTIF($R$4:$R$129,"&gt;="&amp;$R$4:$R$129),COUNTIF($R$4:$R$129,R40)&gt;1)</f>
        <v>35</v>
      </c>
      <c r="B40" s="81" t="s">
        <v>466</v>
      </c>
      <c r="C40" s="228">
        <v>4198603</v>
      </c>
      <c r="D40" s="228"/>
      <c r="E40" s="228"/>
      <c r="F40" s="109"/>
      <c r="G40" s="61"/>
      <c r="H40" s="61"/>
      <c r="I40" s="61"/>
      <c r="J40" s="61"/>
      <c r="K40" s="61"/>
      <c r="L40" s="61"/>
      <c r="M40" s="109">
        <v>200</v>
      </c>
      <c r="N40" s="61"/>
      <c r="O40" s="61"/>
      <c r="P40" s="61"/>
      <c r="Q40" s="61"/>
      <c r="R40" s="44">
        <f>SUM(D40:Q40)</f>
        <v>200</v>
      </c>
    </row>
    <row r="41" spans="1:18" ht="15">
      <c r="A41" s="61" t="str">
        <f>COUNTIF($R$4:$R$129,"&gt;"&amp;$R$4:$R$129)+1&amp;REPT("-"&amp;COUNTIF($R$4:$R$129,"&gt;="&amp;$R$4:$R$129),COUNTIF($R$4:$R$129,R41)&gt;1)</f>
        <v>36</v>
      </c>
      <c r="B41" s="108" t="s">
        <v>165</v>
      </c>
      <c r="C41" s="236">
        <v>4135148</v>
      </c>
      <c r="D41" s="53"/>
      <c r="E41" s="53"/>
      <c r="F41" s="106">
        <v>182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44">
        <f>SUM(D41:Q41)</f>
        <v>182</v>
      </c>
    </row>
    <row r="42" spans="1:18" ht="15">
      <c r="A42" s="61" t="str">
        <f>COUNTIF($R$4:$R$129,"&gt;"&amp;$R$4:$R$129)+1&amp;REPT("-"&amp;COUNTIF($R$4:$R$129,"&gt;="&amp;$R$4:$R$129),COUNTIF($R$4:$R$129,R42)&gt;1)</f>
        <v>37</v>
      </c>
      <c r="B42" s="81" t="s">
        <v>467</v>
      </c>
      <c r="C42" s="228">
        <v>4121830</v>
      </c>
      <c r="D42" s="228"/>
      <c r="E42" s="228"/>
      <c r="F42" s="109"/>
      <c r="G42" s="61"/>
      <c r="H42" s="61"/>
      <c r="I42" s="61"/>
      <c r="J42" s="61"/>
      <c r="K42" s="61"/>
      <c r="L42" s="61"/>
      <c r="M42" s="109">
        <v>170</v>
      </c>
      <c r="N42" s="61"/>
      <c r="O42" s="61"/>
      <c r="P42" s="61"/>
      <c r="Q42" s="61"/>
      <c r="R42" s="44">
        <f>SUM(D42:Q42)</f>
        <v>170</v>
      </c>
    </row>
    <row r="43" spans="1:18" ht="15">
      <c r="A43" s="61" t="str">
        <f>COUNTIF($R$4:$R$129,"&gt;"&amp;$R$4:$R$129)+1&amp;REPT("-"&amp;COUNTIF($R$4:$R$129,"&gt;="&amp;$R$4:$R$129),COUNTIF($R$4:$R$129,R43)&gt;1)</f>
        <v>38</v>
      </c>
      <c r="B43" s="108" t="s">
        <v>173</v>
      </c>
      <c r="C43" s="236">
        <v>4189302</v>
      </c>
      <c r="D43" s="114"/>
      <c r="E43" s="53"/>
      <c r="F43" s="53">
        <v>56</v>
      </c>
      <c r="G43" s="61"/>
      <c r="H43" s="61"/>
      <c r="I43" s="61"/>
      <c r="J43" s="61"/>
      <c r="K43" s="61"/>
      <c r="L43" s="110">
        <v>113</v>
      </c>
      <c r="M43" s="61"/>
      <c r="N43" s="61"/>
      <c r="O43" s="61"/>
      <c r="P43" s="61"/>
      <c r="Q43" s="61"/>
      <c r="R43" s="44">
        <f>SUM(D43:Q43)</f>
        <v>169</v>
      </c>
    </row>
    <row r="44" spans="1:18" ht="15">
      <c r="A44" s="61" t="str">
        <f>COUNTIF($R$4:$R$129,"&gt;"&amp;$R$4:$R$129)+1&amp;REPT("-"&amp;COUNTIF($R$4:$R$129,"&gt;="&amp;$R$4:$R$129),COUNTIF($R$4:$R$129,R44)&gt;1)</f>
        <v>39</v>
      </c>
      <c r="B44" s="154" t="s">
        <v>436</v>
      </c>
      <c r="C44" s="231">
        <v>4114060</v>
      </c>
      <c r="D44" s="164"/>
      <c r="E44" s="164"/>
      <c r="F44" s="164"/>
      <c r="G44" s="61"/>
      <c r="H44" s="61"/>
      <c r="I44" s="61"/>
      <c r="J44" s="61"/>
      <c r="K44" s="61"/>
      <c r="L44" s="164">
        <v>45</v>
      </c>
      <c r="M44" s="110">
        <v>120</v>
      </c>
      <c r="N44" s="61"/>
      <c r="O44" s="61"/>
      <c r="P44" s="61"/>
      <c r="Q44" s="61"/>
      <c r="R44" s="44">
        <f>SUM(D44:Q44)</f>
        <v>165</v>
      </c>
    </row>
    <row r="45" spans="1:18" ht="15">
      <c r="A45" s="61" t="str">
        <f>COUNTIF($R$4:$R$129,"&gt;"&amp;$R$4:$R$129)+1&amp;REPT("-"&amp;COUNTIF($R$4:$R$129,"&gt;="&amp;$R$4:$R$129),COUNTIF($R$4:$R$129,R45)&gt;1)</f>
        <v>40</v>
      </c>
      <c r="B45" s="154" t="s">
        <v>430</v>
      </c>
      <c r="C45" s="231">
        <v>24103209</v>
      </c>
      <c r="D45" s="164"/>
      <c r="E45" s="164"/>
      <c r="F45" s="164"/>
      <c r="G45" s="61"/>
      <c r="H45" s="61"/>
      <c r="I45" s="61"/>
      <c r="J45" s="61"/>
      <c r="K45" s="61"/>
      <c r="L45" s="181">
        <v>158</v>
      </c>
      <c r="M45" s="61"/>
      <c r="N45" s="61"/>
      <c r="O45" s="61"/>
      <c r="P45" s="61"/>
      <c r="Q45" s="61"/>
      <c r="R45" s="44">
        <f>SUM(D45:Q45)</f>
        <v>158</v>
      </c>
    </row>
    <row r="46" spans="1:18" ht="15">
      <c r="A46" s="61" t="str">
        <f>COUNTIF($R$4:$R$129,"&gt;"&amp;$R$4:$R$129)+1&amp;REPT("-"&amp;COUNTIF($R$4:$R$129,"&gt;="&amp;$R$4:$R$129),COUNTIF($R$4:$R$129,R46)&gt;1)</f>
        <v>41</v>
      </c>
      <c r="B46" s="154" t="s">
        <v>341</v>
      </c>
      <c r="C46" s="151">
        <v>4122747</v>
      </c>
      <c r="D46" s="151"/>
      <c r="E46" s="151"/>
      <c r="F46" s="151"/>
      <c r="G46" s="61"/>
      <c r="H46" s="61"/>
      <c r="I46" s="61"/>
      <c r="J46" s="151">
        <v>144</v>
      </c>
      <c r="K46" s="61"/>
      <c r="L46" s="61"/>
      <c r="M46" s="61"/>
      <c r="N46" s="61"/>
      <c r="O46" s="61"/>
      <c r="P46" s="61"/>
      <c r="Q46" s="61"/>
      <c r="R46" s="44">
        <f>SUM(D46:Q46)</f>
        <v>144</v>
      </c>
    </row>
    <row r="47" spans="1:18" ht="15">
      <c r="A47" s="61" t="str">
        <f>COUNTIF($R$4:$R$129,"&gt;"&amp;$R$4:$R$129)+1&amp;REPT("-"&amp;COUNTIF($R$4:$R$129,"&gt;="&amp;$R$4:$R$129),COUNTIF($R$4:$R$129,R47)&gt;1)</f>
        <v>42-43</v>
      </c>
      <c r="B47" s="81" t="s">
        <v>238</v>
      </c>
      <c r="C47" s="156">
        <v>24102938</v>
      </c>
      <c r="D47" s="113"/>
      <c r="E47" s="51"/>
      <c r="F47" s="87"/>
      <c r="G47" s="61"/>
      <c r="H47" s="87">
        <v>137</v>
      </c>
      <c r="I47" s="61"/>
      <c r="J47" s="61"/>
      <c r="K47" s="61"/>
      <c r="L47" s="61"/>
      <c r="M47" s="61"/>
      <c r="N47" s="61"/>
      <c r="O47" s="61"/>
      <c r="P47" s="61"/>
      <c r="Q47" s="61"/>
      <c r="R47" s="44">
        <f>SUM(D47:Q47)</f>
        <v>137</v>
      </c>
    </row>
    <row r="48" spans="1:18" ht="15">
      <c r="A48" s="61" t="str">
        <f>COUNTIF($R$4:$R$129,"&gt;"&amp;$R$4:$R$129)+1&amp;REPT("-"&amp;COUNTIF($R$4:$R$129,"&gt;="&amp;$R$4:$R$129),COUNTIF($R$4:$R$129,R48)&gt;1)</f>
        <v>42-43</v>
      </c>
      <c r="B48" s="108" t="s">
        <v>126</v>
      </c>
      <c r="C48" s="235">
        <v>4115309</v>
      </c>
      <c r="D48" s="106"/>
      <c r="E48" s="106">
        <v>137</v>
      </c>
      <c r="F48" s="106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44">
        <f>SUM(D48:Q48)</f>
        <v>137</v>
      </c>
    </row>
    <row r="49" spans="1:18" ht="15">
      <c r="A49" s="61" t="str">
        <f>COUNTIF($R$4:$R$129,"&gt;"&amp;$R$4:$R$129)+1&amp;REPT("-"&amp;COUNTIF($R$4:$R$129,"&gt;="&amp;$R$4:$R$129),COUNTIF($R$4:$R$129,R49)&gt;1)</f>
        <v>44</v>
      </c>
      <c r="B49" s="154" t="s">
        <v>423</v>
      </c>
      <c r="C49" s="231">
        <v>4167821</v>
      </c>
      <c r="D49" s="164"/>
      <c r="E49" s="164"/>
      <c r="F49" s="164"/>
      <c r="G49" s="61"/>
      <c r="H49" s="61"/>
      <c r="I49" s="61"/>
      <c r="J49" s="61"/>
      <c r="K49" s="61"/>
      <c r="L49" s="181">
        <v>135</v>
      </c>
      <c r="M49" s="61"/>
      <c r="N49" s="61"/>
      <c r="O49" s="61"/>
      <c r="P49" s="61"/>
      <c r="Q49" s="61"/>
      <c r="R49" s="44">
        <f>SUM(D49:Q49)</f>
        <v>135</v>
      </c>
    </row>
    <row r="50" spans="1:18" ht="15">
      <c r="A50" s="61" t="str">
        <f>COUNTIF($R$4:$R$129,"&gt;"&amp;$R$4:$R$129)+1&amp;REPT("-"&amp;COUNTIF($R$4:$R$129,"&gt;="&amp;$R$4:$R$129),COUNTIF($R$4:$R$129,R50)&gt;1)</f>
        <v>45</v>
      </c>
      <c r="B50" s="108" t="s">
        <v>167</v>
      </c>
      <c r="C50" s="236">
        <v>4159659</v>
      </c>
      <c r="D50" s="113"/>
      <c r="E50" s="53"/>
      <c r="F50" s="53">
        <v>126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44">
        <f>SUM(D50:Q50)</f>
        <v>126</v>
      </c>
    </row>
    <row r="51" spans="1:18" ht="15">
      <c r="A51" s="61" t="str">
        <f>COUNTIF($R$4:$R$129,"&gt;"&amp;$R$4:$R$129)+1&amp;REPT("-"&amp;COUNTIF($R$4:$R$129,"&gt;="&amp;$R$4:$R$129),COUNTIF($R$4:$R$129,R51)&gt;1)</f>
        <v>46</v>
      </c>
      <c r="B51" s="81" t="s">
        <v>236</v>
      </c>
      <c r="C51" s="156">
        <v>4115023</v>
      </c>
      <c r="D51" s="113"/>
      <c r="E51" s="51"/>
      <c r="F51" s="87"/>
      <c r="G51" s="61"/>
      <c r="H51" s="87">
        <v>117</v>
      </c>
      <c r="I51" s="61"/>
      <c r="J51" s="61"/>
      <c r="K51" s="61"/>
      <c r="L51" s="61"/>
      <c r="M51" s="61"/>
      <c r="N51" s="61"/>
      <c r="O51" s="61"/>
      <c r="P51" s="61"/>
      <c r="Q51" s="61"/>
      <c r="R51" s="44">
        <f>SUM(D51:Q51)</f>
        <v>117</v>
      </c>
    </row>
    <row r="52" spans="1:18" ht="15">
      <c r="A52" s="61" t="str">
        <f>COUNTIF($R$4:$R$129,"&gt;"&amp;$R$4:$R$129)+1&amp;REPT("-"&amp;COUNTIF($R$4:$R$129,"&gt;="&amp;$R$4:$R$129),COUNTIF($R$4:$R$129,R52)&gt;1)</f>
        <v>47</v>
      </c>
      <c r="B52" s="154" t="s">
        <v>314</v>
      </c>
      <c r="C52" s="151">
        <v>24176460</v>
      </c>
      <c r="D52" s="156"/>
      <c r="E52" s="151"/>
      <c r="F52" s="151"/>
      <c r="G52" s="61"/>
      <c r="H52" s="61"/>
      <c r="I52" s="151">
        <v>108</v>
      </c>
      <c r="J52" s="61"/>
      <c r="K52" s="61"/>
      <c r="L52" s="61"/>
      <c r="M52" s="61"/>
      <c r="N52" s="61"/>
      <c r="O52" s="61"/>
      <c r="P52" s="61"/>
      <c r="Q52" s="61"/>
      <c r="R52" s="44">
        <f>SUM(D52:Q52)</f>
        <v>108</v>
      </c>
    </row>
    <row r="53" spans="1:18" ht="15">
      <c r="A53" s="61" t="str">
        <f>COUNTIF($R$4:$R$129,"&gt;"&amp;$R$4:$R$129)+1&amp;REPT("-"&amp;COUNTIF($R$4:$R$129,"&gt;="&amp;$R$4:$R$129),COUNTIF($R$4:$R$129,R53)&gt;1)</f>
        <v>48</v>
      </c>
      <c r="B53" s="81" t="s">
        <v>444</v>
      </c>
      <c r="C53" s="228">
        <v>24198455</v>
      </c>
      <c r="D53" s="228"/>
      <c r="E53" s="228"/>
      <c r="F53" s="109"/>
      <c r="G53" s="61"/>
      <c r="H53" s="61"/>
      <c r="I53" s="61"/>
      <c r="J53" s="61"/>
      <c r="K53" s="61"/>
      <c r="L53" s="61"/>
      <c r="M53" s="109">
        <v>105</v>
      </c>
      <c r="N53" s="61"/>
      <c r="O53" s="61"/>
      <c r="P53" s="61"/>
      <c r="Q53" s="61"/>
      <c r="R53" s="44">
        <f>SUM(D53:Q53)</f>
        <v>105</v>
      </c>
    </row>
    <row r="54" spans="1:18" ht="15">
      <c r="A54" s="61" t="str">
        <f>COUNTIF($R$4:$R$129,"&gt;"&amp;$R$4:$R$129)+1&amp;REPT("-"&amp;COUNTIF($R$4:$R$129,"&gt;="&amp;$R$4:$R$129),COUNTIF($R$4:$R$129,R54)&gt;1)</f>
        <v>49-51</v>
      </c>
      <c r="B54" s="108" t="s">
        <v>168</v>
      </c>
      <c r="C54" s="236">
        <v>4182596</v>
      </c>
      <c r="D54" s="53"/>
      <c r="E54" s="53"/>
      <c r="F54" s="53">
        <v>98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44">
        <f>SUM(D54:Q54)</f>
        <v>98</v>
      </c>
    </row>
    <row r="55" spans="1:18" ht="15">
      <c r="A55" s="61" t="str">
        <f>COUNTIF($R$4:$R$129,"&gt;"&amp;$R$4:$R$129)+1&amp;REPT("-"&amp;COUNTIF($R$4:$R$129,"&gt;="&amp;$R$4:$R$129),COUNTIF($R$4:$R$129,R55)&gt;1)</f>
        <v>49-51</v>
      </c>
      <c r="B55" s="81" t="s">
        <v>234</v>
      </c>
      <c r="C55" s="156">
        <v>24113409</v>
      </c>
      <c r="D55" s="113"/>
      <c r="E55" s="51"/>
      <c r="F55" s="87"/>
      <c r="G55" s="61"/>
      <c r="H55" s="87">
        <v>98</v>
      </c>
      <c r="I55" s="61"/>
      <c r="J55" s="61"/>
      <c r="K55" s="61"/>
      <c r="L55" s="61"/>
      <c r="M55" s="61"/>
      <c r="N55" s="61"/>
      <c r="O55" s="61"/>
      <c r="P55" s="61"/>
      <c r="Q55" s="61"/>
      <c r="R55" s="44">
        <f>SUM(D55:Q55)</f>
        <v>98</v>
      </c>
    </row>
    <row r="56" spans="1:18" ht="15">
      <c r="A56" s="61" t="str">
        <f>COUNTIF($R$4:$R$129,"&gt;"&amp;$R$4:$R$129)+1&amp;REPT("-"&amp;COUNTIF($R$4:$R$129,"&gt;="&amp;$R$4:$R$129),COUNTIF($R$4:$R$129,R56)&gt;1)</f>
        <v>49-51</v>
      </c>
      <c r="B56" s="108" t="s">
        <v>130</v>
      </c>
      <c r="C56" s="235">
        <v>13503936</v>
      </c>
      <c r="D56" s="106"/>
      <c r="E56" s="106">
        <v>98</v>
      </c>
      <c r="F56" s="106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44">
        <f>SUM(D56:Q56)</f>
        <v>98</v>
      </c>
    </row>
    <row r="57" spans="1:18" ht="15">
      <c r="A57" s="61" t="str">
        <f>COUNTIF($R$4:$R$129,"&gt;"&amp;$R$4:$R$129)+1&amp;REPT("-"&amp;COUNTIF($R$4:$R$129,"&gt;="&amp;$R$4:$R$129),COUNTIF($R$4:$R$129,R57)&gt;1)</f>
        <v>52-56</v>
      </c>
      <c r="B57" s="154" t="s">
        <v>343</v>
      </c>
      <c r="C57" s="151">
        <v>24171743</v>
      </c>
      <c r="D57" s="151"/>
      <c r="E57" s="151"/>
      <c r="F57" s="151"/>
      <c r="G57" s="61"/>
      <c r="H57" s="61"/>
      <c r="I57" s="61"/>
      <c r="J57" s="151">
        <v>90</v>
      </c>
      <c r="K57" s="61"/>
      <c r="L57" s="61"/>
      <c r="M57" s="61"/>
      <c r="N57" s="61"/>
      <c r="O57" s="61"/>
      <c r="P57" s="61"/>
      <c r="Q57" s="61"/>
      <c r="R57" s="44">
        <f>SUM(D57:Q57)</f>
        <v>90</v>
      </c>
    </row>
    <row r="58" spans="1:18" ht="15">
      <c r="A58" s="61" t="str">
        <f>COUNTIF($R$4:$R$129,"&gt;"&amp;$R$4:$R$129)+1&amp;REPT("-"&amp;COUNTIF($R$4:$R$129,"&gt;="&amp;$R$4:$R$129),COUNTIF($R$4:$R$129,R58)&gt;1)</f>
        <v>52-56</v>
      </c>
      <c r="B58" s="230" t="s">
        <v>378</v>
      </c>
      <c r="C58" s="231" t="s">
        <v>380</v>
      </c>
      <c r="D58" s="164"/>
      <c r="E58" s="164"/>
      <c r="F58" s="85"/>
      <c r="G58" s="61"/>
      <c r="H58" s="61"/>
      <c r="I58" s="61"/>
      <c r="J58" s="61"/>
      <c r="K58" s="85">
        <v>90</v>
      </c>
      <c r="L58" s="61"/>
      <c r="M58" s="61"/>
      <c r="N58" s="61"/>
      <c r="O58" s="61"/>
      <c r="P58" s="61"/>
      <c r="Q58" s="61"/>
      <c r="R58" s="44">
        <f>SUM(D58:Q58)</f>
        <v>90</v>
      </c>
    </row>
    <row r="59" spans="1:18" ht="15">
      <c r="A59" s="61" t="str">
        <f>COUNTIF($R$4:$R$129,"&gt;"&amp;$R$4:$R$129)+1&amp;REPT("-"&amp;COUNTIF($R$4:$R$129,"&gt;="&amp;$R$4:$R$129),COUNTIF($R$4:$R$129,R59)&gt;1)</f>
        <v>52-56</v>
      </c>
      <c r="B59" s="108" t="s">
        <v>262</v>
      </c>
      <c r="C59" s="141">
        <v>4122151</v>
      </c>
      <c r="D59" s="113"/>
      <c r="E59" s="141"/>
      <c r="F59" s="141"/>
      <c r="G59" s="141">
        <v>45</v>
      </c>
      <c r="H59" s="61"/>
      <c r="I59" s="61"/>
      <c r="J59" s="61"/>
      <c r="K59" s="61"/>
      <c r="L59" s="110">
        <v>45</v>
      </c>
      <c r="M59" s="61"/>
      <c r="N59" s="61"/>
      <c r="O59" s="61"/>
      <c r="P59" s="61"/>
      <c r="Q59" s="61"/>
      <c r="R59" s="44">
        <f>SUM(D59:Q59)</f>
        <v>90</v>
      </c>
    </row>
    <row r="60" spans="1:18" ht="15">
      <c r="A60" s="61" t="str">
        <f>COUNTIF($R$4:$R$129,"&gt;"&amp;$R$4:$R$129)+1&amp;REPT("-"&amp;COUNTIF($R$4:$R$129,"&gt;="&amp;$R$4:$R$129),COUNTIF($R$4:$R$129,R60)&gt;1)</f>
        <v>52-56</v>
      </c>
      <c r="B60" s="108" t="s">
        <v>263</v>
      </c>
      <c r="C60" s="141">
        <v>4148843</v>
      </c>
      <c r="D60" s="113"/>
      <c r="E60" s="141"/>
      <c r="F60" s="141"/>
      <c r="G60" s="141">
        <v>45</v>
      </c>
      <c r="H60" s="61"/>
      <c r="I60" s="61"/>
      <c r="J60" s="61"/>
      <c r="K60" s="61"/>
      <c r="L60" s="110">
        <v>45</v>
      </c>
      <c r="M60" s="61"/>
      <c r="N60" s="61"/>
      <c r="O60" s="61"/>
      <c r="P60" s="61"/>
      <c r="Q60" s="61"/>
      <c r="R60" s="44">
        <f>SUM(D60:Q60)</f>
        <v>90</v>
      </c>
    </row>
    <row r="61" spans="1:18" ht="15">
      <c r="A61" s="61" t="str">
        <f>COUNTIF($R$4:$R$129,"&gt;"&amp;$R$4:$R$129)+1&amp;REPT("-"&amp;COUNTIF($R$4:$R$129,"&gt;="&amp;$R$4:$R$129),COUNTIF($R$4:$R$129,R61)&gt;1)</f>
        <v>52-56</v>
      </c>
      <c r="B61" s="154" t="s">
        <v>315</v>
      </c>
      <c r="C61" s="151">
        <v>4152050</v>
      </c>
      <c r="D61" s="156"/>
      <c r="E61" s="151"/>
      <c r="F61" s="151"/>
      <c r="G61" s="61"/>
      <c r="H61" s="61"/>
      <c r="I61" s="151">
        <v>90</v>
      </c>
      <c r="J61" s="61"/>
      <c r="K61" s="61"/>
      <c r="L61" s="61"/>
      <c r="M61" s="61"/>
      <c r="N61" s="61"/>
      <c r="O61" s="61"/>
      <c r="P61" s="61"/>
      <c r="Q61" s="61"/>
      <c r="R61" s="44">
        <f>SUM(D61:Q61)</f>
        <v>90</v>
      </c>
    </row>
    <row r="62" spans="1:18" ht="15">
      <c r="A62" s="61" t="str">
        <f>COUNTIF($R$4:$R$129,"&gt;"&amp;$R$4:$R$129)+1&amp;REPT("-"&amp;COUNTIF($R$4:$R$129,"&gt;="&amp;$R$4:$R$129),COUNTIF($R$4:$R$129,R62)&gt;1)</f>
        <v>57-58</v>
      </c>
      <c r="B62" s="81" t="s">
        <v>470</v>
      </c>
      <c r="C62" s="228">
        <v>4102266</v>
      </c>
      <c r="D62" s="228"/>
      <c r="E62" s="228"/>
      <c r="F62" s="109"/>
      <c r="G62" s="61"/>
      <c r="H62" s="61"/>
      <c r="I62" s="61"/>
      <c r="J62" s="61"/>
      <c r="K62" s="61"/>
      <c r="L62" s="61"/>
      <c r="M62" s="109">
        <v>75</v>
      </c>
      <c r="N62" s="61"/>
      <c r="O62" s="61"/>
      <c r="P62" s="61"/>
      <c r="Q62" s="61"/>
      <c r="R62" s="44">
        <f>SUM(D62:Q62)</f>
        <v>75</v>
      </c>
    </row>
    <row r="63" spans="1:18" ht="15">
      <c r="A63" s="61" t="str">
        <f>COUNTIF($R$4:$R$129,"&gt;"&amp;$R$4:$R$129)+1&amp;REPT("-"&amp;COUNTIF($R$4:$R$129,"&gt;="&amp;$R$4:$R$129),COUNTIF($R$4:$R$129,R63)&gt;1)</f>
        <v>57-58</v>
      </c>
      <c r="B63" s="154" t="s">
        <v>431</v>
      </c>
      <c r="C63" s="231">
        <v>4169123</v>
      </c>
      <c r="D63" s="164"/>
      <c r="E63" s="164"/>
      <c r="F63" s="164"/>
      <c r="G63" s="61"/>
      <c r="H63" s="61"/>
      <c r="I63" s="61"/>
      <c r="J63" s="61"/>
      <c r="K63" s="61"/>
      <c r="L63" s="181">
        <v>75</v>
      </c>
      <c r="M63" s="61"/>
      <c r="N63" s="61"/>
      <c r="O63" s="61"/>
      <c r="P63" s="61"/>
      <c r="Q63" s="61"/>
      <c r="R63" s="44">
        <f>SUM(D63:Q63)</f>
        <v>75</v>
      </c>
    </row>
    <row r="64" spans="1:18" ht="15">
      <c r="A64" s="61" t="str">
        <f>COUNTIF($R$4:$R$129,"&gt;"&amp;$R$4:$R$129)+1&amp;REPT("-"&amp;COUNTIF($R$4:$R$129,"&gt;="&amp;$R$4:$R$129),COUNTIF($R$4:$R$129,R64)&gt;1)</f>
        <v>59-60</v>
      </c>
      <c r="B64" s="154" t="s">
        <v>316</v>
      </c>
      <c r="C64" s="151">
        <v>24100110</v>
      </c>
      <c r="D64" s="156"/>
      <c r="E64" s="151"/>
      <c r="F64" s="151"/>
      <c r="G64" s="61"/>
      <c r="H64" s="61"/>
      <c r="I64" s="151">
        <v>60</v>
      </c>
      <c r="J64" s="61"/>
      <c r="K64" s="61"/>
      <c r="L64" s="61"/>
      <c r="M64" s="61"/>
      <c r="N64" s="61"/>
      <c r="O64" s="61"/>
      <c r="P64" s="61"/>
      <c r="Q64" s="61"/>
      <c r="R64" s="44">
        <f>SUM(D64:Q64)</f>
        <v>60</v>
      </c>
    </row>
    <row r="65" spans="1:18" ht="15">
      <c r="A65" s="61" t="str">
        <f>COUNTIF($R$4:$R$129,"&gt;"&amp;$R$4:$R$129)+1&amp;REPT("-"&amp;COUNTIF($R$4:$R$129,"&gt;="&amp;$R$4:$R$129),COUNTIF($R$4:$R$129,R65)&gt;1)</f>
        <v>59-60</v>
      </c>
      <c r="B65" s="154" t="s">
        <v>344</v>
      </c>
      <c r="C65" s="151">
        <v>24199273</v>
      </c>
      <c r="D65" s="151"/>
      <c r="E65" s="151"/>
      <c r="F65" s="151"/>
      <c r="G65" s="61"/>
      <c r="H65" s="61"/>
      <c r="I65" s="61"/>
      <c r="J65" s="151">
        <v>60</v>
      </c>
      <c r="K65" s="61"/>
      <c r="L65" s="61"/>
      <c r="M65" s="61"/>
      <c r="N65" s="61"/>
      <c r="O65" s="61"/>
      <c r="P65" s="61"/>
      <c r="Q65" s="61"/>
      <c r="R65" s="44">
        <f>SUM(D65:Q65)</f>
        <v>60</v>
      </c>
    </row>
    <row r="66" spans="1:18" ht="15">
      <c r="A66" s="61" t="str">
        <f>COUNTIF($R$4:$R$129,"&gt;"&amp;$R$4:$R$129)+1&amp;REPT("-"&amp;COUNTIF($R$4:$R$129,"&gt;="&amp;$R$4:$R$129),COUNTIF($R$4:$R$129,R66)&gt;1)</f>
        <v>61-71</v>
      </c>
      <c r="B66" s="108" t="s">
        <v>170</v>
      </c>
      <c r="C66" s="236">
        <v>24115762</v>
      </c>
      <c r="D66" s="113"/>
      <c r="E66" s="53"/>
      <c r="F66" s="53">
        <v>56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44">
        <f>SUM(D66:Q66)</f>
        <v>56</v>
      </c>
    </row>
    <row r="67" spans="1:18" ht="15">
      <c r="A67" s="61" t="str">
        <f>COUNTIF($R$4:$R$129,"&gt;"&amp;$R$4:$R$129)+1&amp;REPT("-"&amp;COUNTIF($R$4:$R$129,"&gt;="&amp;$R$4:$R$129),COUNTIF($R$4:$R$129,R67)&gt;1)</f>
        <v>61-71</v>
      </c>
      <c r="B67" s="108" t="s">
        <v>197</v>
      </c>
      <c r="C67" s="236">
        <v>24112593</v>
      </c>
      <c r="D67" s="113"/>
      <c r="E67" s="53"/>
      <c r="F67" s="53">
        <v>56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44">
        <f>SUM(D67:Q67)</f>
        <v>56</v>
      </c>
    </row>
    <row r="68" spans="1:18" ht="15">
      <c r="A68" s="61" t="str">
        <f>COUNTIF($R$4:$R$129,"&gt;"&amp;$R$4:$R$129)+1&amp;REPT("-"&amp;COUNTIF($R$4:$R$129,"&gt;="&amp;$R$4:$R$129),COUNTIF($R$4:$R$129,R68)&gt;1)</f>
        <v>61-71</v>
      </c>
      <c r="B68" s="108" t="s">
        <v>172</v>
      </c>
      <c r="C68" s="236">
        <v>4197828</v>
      </c>
      <c r="D68" s="113"/>
      <c r="E68" s="53"/>
      <c r="F68" s="53">
        <v>56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44">
        <f>SUM(D68:Q68)</f>
        <v>56</v>
      </c>
    </row>
    <row r="69" spans="1:18" ht="15">
      <c r="A69" s="61" t="str">
        <f>COUNTIF($R$4:$R$129,"&gt;"&amp;$R$4:$R$129)+1&amp;REPT("-"&amp;COUNTIF($R$4:$R$129,"&gt;="&amp;$R$4:$R$129),COUNTIF($R$4:$R$129,R69)&gt;1)</f>
        <v>61-71</v>
      </c>
      <c r="B69" s="108" t="s">
        <v>177</v>
      </c>
      <c r="C69" s="236">
        <v>4185641</v>
      </c>
      <c r="D69" s="113"/>
      <c r="E69" s="53"/>
      <c r="F69" s="53">
        <v>56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44">
        <f>SUM(D69:Q69)</f>
        <v>56</v>
      </c>
    </row>
    <row r="70" spans="1:18" ht="15">
      <c r="A70" s="61" t="str">
        <f>COUNTIF($R$4:$R$129,"&gt;"&amp;$R$4:$R$129)+1&amp;REPT("-"&amp;COUNTIF($R$4:$R$129,"&gt;="&amp;$R$4:$R$129),COUNTIF($R$4:$R$129,R70)&gt;1)</f>
        <v>61-71</v>
      </c>
      <c r="B70" s="108" t="s">
        <v>195</v>
      </c>
      <c r="C70" s="236">
        <v>24175714</v>
      </c>
      <c r="D70" s="113"/>
      <c r="E70" s="53"/>
      <c r="F70" s="53">
        <v>56</v>
      </c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44">
        <f>SUM(D70:Q70)</f>
        <v>56</v>
      </c>
    </row>
    <row r="71" spans="1:18" ht="15">
      <c r="A71" s="61" t="str">
        <f>COUNTIF($R$4:$R$129,"&gt;"&amp;$R$4:$R$129)+1&amp;REPT("-"&amp;COUNTIF($R$4:$R$129,"&gt;="&amp;$R$4:$R$129),COUNTIF($R$4:$R$129,R71)&gt;1)</f>
        <v>61-71</v>
      </c>
      <c r="B71" s="108" t="s">
        <v>175</v>
      </c>
      <c r="C71" s="236">
        <v>4115155</v>
      </c>
      <c r="D71" s="113"/>
      <c r="E71" s="53"/>
      <c r="F71" s="53">
        <v>56</v>
      </c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44">
        <f>SUM(D71:Q71)</f>
        <v>56</v>
      </c>
    </row>
    <row r="72" spans="1:18" ht="15">
      <c r="A72" s="61" t="str">
        <f>COUNTIF($R$4:$R$129,"&gt;"&amp;$R$4:$R$129)+1&amp;REPT("-"&amp;COUNTIF($R$4:$R$129,"&gt;="&amp;$R$4:$R$129),COUNTIF($R$4:$R$129,R72)&gt;1)</f>
        <v>61-71</v>
      </c>
      <c r="B72" s="108" t="s">
        <v>181</v>
      </c>
      <c r="C72" s="236">
        <v>4198417</v>
      </c>
      <c r="D72" s="113"/>
      <c r="E72" s="53"/>
      <c r="F72" s="53">
        <v>56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44">
        <f>SUM(D72:Q72)</f>
        <v>56</v>
      </c>
    </row>
    <row r="73" spans="1:18" ht="15">
      <c r="A73" s="61" t="str">
        <f>COUNTIF($R$4:$R$129,"&gt;"&amp;$R$4:$R$129)+1&amp;REPT("-"&amp;COUNTIF($R$4:$R$129,"&gt;="&amp;$R$4:$R$129),COUNTIF($R$4:$R$129,R73)&gt;1)</f>
        <v>61-71</v>
      </c>
      <c r="B73" s="108" t="s">
        <v>180</v>
      </c>
      <c r="C73" s="236">
        <v>4168240</v>
      </c>
      <c r="D73" s="113"/>
      <c r="E73" s="53"/>
      <c r="F73" s="53">
        <v>56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44">
        <f>SUM(D73:Q73)</f>
        <v>56</v>
      </c>
    </row>
    <row r="74" spans="1:18" ht="15">
      <c r="A74" s="61" t="str">
        <f>COUNTIF($R$4:$R$129,"&gt;"&amp;$R$4:$R$129)+1&amp;REPT("-"&amp;COUNTIF($R$4:$R$129,"&gt;="&amp;$R$4:$R$129),COUNTIF($R$4:$R$129,R74)&gt;1)</f>
        <v>61-71</v>
      </c>
      <c r="B74" s="108" t="s">
        <v>178</v>
      </c>
      <c r="C74" s="236">
        <v>24151246</v>
      </c>
      <c r="D74" s="113"/>
      <c r="E74" s="53"/>
      <c r="F74" s="53">
        <v>56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44">
        <f>SUM(D74:Q74)</f>
        <v>56</v>
      </c>
    </row>
    <row r="75" spans="1:18" ht="15">
      <c r="A75" s="61" t="str">
        <f>COUNTIF($R$4:$R$129,"&gt;"&amp;$R$4:$R$129)+1&amp;REPT("-"&amp;COUNTIF($R$4:$R$129,"&gt;="&amp;$R$4:$R$129),COUNTIF($R$4:$R$129,R75)&gt;1)</f>
        <v>61-71</v>
      </c>
      <c r="B75" s="108" t="s">
        <v>179</v>
      </c>
      <c r="C75" s="236">
        <v>54147662</v>
      </c>
      <c r="D75" s="113"/>
      <c r="E75" s="53"/>
      <c r="F75" s="53">
        <v>56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44">
        <f>SUM(D75:Q75)</f>
        <v>56</v>
      </c>
    </row>
    <row r="76" spans="1:18" ht="15">
      <c r="A76" s="61" t="str">
        <f>COUNTIF($R$4:$R$129,"&gt;"&amp;$R$4:$R$129)+1&amp;REPT("-"&amp;COUNTIF($R$4:$R$129,"&gt;="&amp;$R$4:$R$129),COUNTIF($R$4:$R$129,R76)&gt;1)</f>
        <v>61-71</v>
      </c>
      <c r="B76" s="108" t="s">
        <v>196</v>
      </c>
      <c r="C76" s="236">
        <v>4175719</v>
      </c>
      <c r="D76" s="113"/>
      <c r="E76" s="53"/>
      <c r="F76" s="53">
        <v>56</v>
      </c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44">
        <f>SUM(D76:Q76)</f>
        <v>56</v>
      </c>
    </row>
    <row r="77" spans="1:18" ht="15">
      <c r="A77" s="61" t="str">
        <f>COUNTIF($R$4:$R$129,"&gt;"&amp;$R$4:$R$129)+1&amp;REPT("-"&amp;COUNTIF($R$4:$R$129,"&gt;="&amp;$R$4:$R$129),COUNTIF($R$4:$R$129,R77)&gt;1)</f>
        <v>72</v>
      </c>
      <c r="B77" s="154" t="s">
        <v>432</v>
      </c>
      <c r="C77" s="231">
        <v>24121657</v>
      </c>
      <c r="D77" s="164"/>
      <c r="E77" s="164"/>
      <c r="F77" s="164"/>
      <c r="G77" s="61"/>
      <c r="H77" s="61"/>
      <c r="I77" s="61"/>
      <c r="J77" s="61"/>
      <c r="K77" s="61"/>
      <c r="L77" s="181">
        <v>53</v>
      </c>
      <c r="M77" s="61"/>
      <c r="N77" s="61"/>
      <c r="O77" s="61"/>
      <c r="P77" s="61"/>
      <c r="Q77" s="61"/>
      <c r="R77" s="44">
        <f>SUM(D77:Q77)</f>
        <v>53</v>
      </c>
    </row>
    <row r="78" spans="1:18" ht="15">
      <c r="A78" s="61" t="str">
        <f>COUNTIF($R$4:$R$129,"&gt;"&amp;$R$4:$R$129)+1&amp;REPT("-"&amp;COUNTIF($R$4:$R$129,"&gt;="&amp;$R$4:$R$129),COUNTIF($R$4:$R$129,R78)&gt;1)</f>
        <v>73</v>
      </c>
      <c r="B78" s="81" t="s">
        <v>231</v>
      </c>
      <c r="C78" s="156">
        <v>24185949</v>
      </c>
      <c r="D78" s="113"/>
      <c r="E78" s="51"/>
      <c r="F78" s="85"/>
      <c r="G78" s="61"/>
      <c r="H78" s="85">
        <v>46</v>
      </c>
      <c r="I78" s="61"/>
      <c r="J78" s="61"/>
      <c r="K78" s="61"/>
      <c r="L78" s="61"/>
      <c r="M78" s="61"/>
      <c r="N78" s="61"/>
      <c r="O78" s="61"/>
      <c r="P78" s="61"/>
      <c r="Q78" s="61"/>
      <c r="R78" s="44">
        <f>SUM(D78:Q78)</f>
        <v>46</v>
      </c>
    </row>
    <row r="79" spans="1:18" ht="15">
      <c r="A79" s="61" t="str">
        <f>COUNTIF($R$4:$R$129,"&gt;"&amp;$R$4:$R$129)+1&amp;REPT("-"&amp;COUNTIF($R$4:$R$129,"&gt;="&amp;$R$4:$R$129),COUNTIF($R$4:$R$129,R79)&gt;1)</f>
        <v>74-77</v>
      </c>
      <c r="B79" s="154" t="s">
        <v>433</v>
      </c>
      <c r="C79" s="231">
        <v>4145097</v>
      </c>
      <c r="D79" s="164"/>
      <c r="E79" s="164"/>
      <c r="F79" s="164"/>
      <c r="G79" s="61"/>
      <c r="H79" s="61"/>
      <c r="I79" s="61"/>
      <c r="J79" s="61"/>
      <c r="K79" s="61"/>
      <c r="L79" s="164">
        <v>45</v>
      </c>
      <c r="M79" s="61"/>
      <c r="N79" s="61"/>
      <c r="O79" s="61"/>
      <c r="P79" s="61"/>
      <c r="Q79" s="61"/>
      <c r="R79" s="44">
        <f>SUM(D79:Q79)</f>
        <v>45</v>
      </c>
    </row>
    <row r="80" spans="1:18" ht="15">
      <c r="A80" s="61" t="str">
        <f>COUNTIF($R$4:$R$129,"&gt;"&amp;$R$4:$R$129)+1&amp;REPT("-"&amp;COUNTIF($R$4:$R$129,"&gt;="&amp;$R$4:$R$129),COUNTIF($R$4:$R$129,R80)&gt;1)</f>
        <v>74-77</v>
      </c>
      <c r="B80" s="108" t="s">
        <v>266</v>
      </c>
      <c r="C80" s="141">
        <v>24113441</v>
      </c>
      <c r="D80" s="113"/>
      <c r="E80" s="141"/>
      <c r="F80" s="141"/>
      <c r="G80" s="141">
        <v>45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44">
        <f>SUM(D80:Q80)</f>
        <v>45</v>
      </c>
    </row>
    <row r="81" spans="1:18" ht="15">
      <c r="A81" s="61" t="str">
        <f>COUNTIF($R$4:$R$129,"&gt;"&amp;$R$4:$R$129)+1&amp;REPT("-"&amp;COUNTIF($R$4:$R$129,"&gt;="&amp;$R$4:$R$129),COUNTIF($R$4:$R$129,R81)&gt;1)</f>
        <v>74-77</v>
      </c>
      <c r="B81" s="154" t="s">
        <v>437</v>
      </c>
      <c r="C81" s="231">
        <v>24111716</v>
      </c>
      <c r="D81" s="164"/>
      <c r="E81" s="164"/>
      <c r="F81" s="164"/>
      <c r="G81" s="61"/>
      <c r="H81" s="61"/>
      <c r="I81" s="61"/>
      <c r="J81" s="61"/>
      <c r="K81" s="61"/>
      <c r="L81" s="164">
        <v>45</v>
      </c>
      <c r="M81" s="61"/>
      <c r="N81" s="61"/>
      <c r="O81" s="61"/>
      <c r="P81" s="61"/>
      <c r="Q81" s="61"/>
      <c r="R81" s="44">
        <f>SUM(D81:Q81)</f>
        <v>45</v>
      </c>
    </row>
    <row r="82" spans="1:18" ht="15">
      <c r="A82" s="61" t="str">
        <f>COUNTIF($R$4:$R$129,"&gt;"&amp;$R$4:$R$129)+1&amp;REPT("-"&amp;COUNTIF($R$4:$R$129,"&gt;="&amp;$R$4:$R$129),COUNTIF($R$4:$R$129,R82)&gt;1)</f>
        <v>74-77</v>
      </c>
      <c r="B82" s="154" t="s">
        <v>438</v>
      </c>
      <c r="C82" s="231">
        <v>24176427</v>
      </c>
      <c r="D82" s="164"/>
      <c r="E82" s="164"/>
      <c r="F82" s="164"/>
      <c r="G82" s="61"/>
      <c r="H82" s="61"/>
      <c r="I82" s="61"/>
      <c r="J82" s="61"/>
      <c r="K82" s="61"/>
      <c r="L82" s="164">
        <v>45</v>
      </c>
      <c r="M82" s="61"/>
      <c r="N82" s="61"/>
      <c r="O82" s="61"/>
      <c r="P82" s="61"/>
      <c r="Q82" s="61"/>
      <c r="R82" s="44">
        <f>SUM(D82:Q82)</f>
        <v>45</v>
      </c>
    </row>
    <row r="83" spans="1:18" ht="15">
      <c r="A83" s="61" t="str">
        <f>COUNTIF($R$4:$R$129,"&gt;"&amp;$R$4:$R$129)+1&amp;REPT("-"&amp;COUNTIF($R$4:$R$129,"&gt;="&amp;$R$4:$R$129),COUNTIF($R$4:$R$129,R83)&gt;1)</f>
        <v>78-80</v>
      </c>
      <c r="B83" s="154" t="s">
        <v>317</v>
      </c>
      <c r="C83" s="151">
        <v>4175247</v>
      </c>
      <c r="D83" s="156"/>
      <c r="E83" s="151"/>
      <c r="F83" s="151"/>
      <c r="G83" s="61"/>
      <c r="H83" s="61"/>
      <c r="I83" s="151">
        <v>42</v>
      </c>
      <c r="J83" s="61"/>
      <c r="K83" s="61"/>
      <c r="L83" s="61"/>
      <c r="M83" s="61"/>
      <c r="N83" s="61"/>
      <c r="O83" s="61"/>
      <c r="P83" s="61"/>
      <c r="Q83" s="61"/>
      <c r="R83" s="44">
        <f>SUM(D83:Q83)</f>
        <v>42</v>
      </c>
    </row>
    <row r="84" spans="1:18" ht="15">
      <c r="A84" s="61" t="str">
        <f>COUNTIF($R$4:$R$129,"&gt;"&amp;$R$4:$R$129)+1&amp;REPT("-"&amp;COUNTIF($R$4:$R$129,"&gt;="&amp;$R$4:$R$129),COUNTIF($R$4:$R$129,R84)&gt;1)</f>
        <v>78-80</v>
      </c>
      <c r="B84" s="230" t="s">
        <v>385</v>
      </c>
      <c r="C84" s="231" t="s">
        <v>387</v>
      </c>
      <c r="D84" s="164"/>
      <c r="E84" s="164"/>
      <c r="F84" s="85"/>
      <c r="G84" s="61"/>
      <c r="H84" s="61"/>
      <c r="I84" s="61"/>
      <c r="J84" s="61"/>
      <c r="K84" s="85">
        <v>42</v>
      </c>
      <c r="L84" s="61"/>
      <c r="M84" s="61"/>
      <c r="N84" s="61"/>
      <c r="O84" s="61"/>
      <c r="P84" s="61"/>
      <c r="Q84" s="61"/>
      <c r="R84" s="44">
        <f>SUM(D84:Q84)</f>
        <v>42</v>
      </c>
    </row>
    <row r="85" spans="1:18" ht="15">
      <c r="A85" s="61" t="str">
        <f>COUNTIF($R$4:$R$129,"&gt;"&amp;$R$4:$R$129)+1&amp;REPT("-"&amp;COUNTIF($R$4:$R$129,"&gt;="&amp;$R$4:$R$129),COUNTIF($R$4:$R$129,R85)&gt;1)</f>
        <v>78-80</v>
      </c>
      <c r="B85" s="154" t="s">
        <v>345</v>
      </c>
      <c r="C85" s="151">
        <v>4144694</v>
      </c>
      <c r="D85" s="151"/>
      <c r="E85" s="151"/>
      <c r="F85" s="151"/>
      <c r="G85" s="61"/>
      <c r="H85" s="61"/>
      <c r="I85" s="61"/>
      <c r="J85" s="151">
        <v>42</v>
      </c>
      <c r="K85" s="61"/>
      <c r="L85" s="61"/>
      <c r="M85" s="61"/>
      <c r="N85" s="61"/>
      <c r="O85" s="61"/>
      <c r="P85" s="61"/>
      <c r="Q85" s="61"/>
      <c r="R85" s="44">
        <f>SUM(D85:Q85)</f>
        <v>42</v>
      </c>
    </row>
    <row r="86" spans="1:18" ht="15">
      <c r="A86" s="61" t="str">
        <f>COUNTIF($R$4:$R$129,"&gt;"&amp;$R$4:$R$129)+1&amp;REPT("-"&amp;COUNTIF($R$4:$R$129,"&gt;="&amp;$R$4:$R$129),COUNTIF($R$4:$R$129,R86)&gt;1)</f>
        <v>81-85</v>
      </c>
      <c r="B86" s="81" t="s">
        <v>225</v>
      </c>
      <c r="C86" s="141">
        <v>4126289</v>
      </c>
      <c r="D86" s="113"/>
      <c r="E86" s="141"/>
      <c r="F86" s="85"/>
      <c r="G86" s="61"/>
      <c r="H86" s="85">
        <v>39</v>
      </c>
      <c r="I86" s="61"/>
      <c r="J86" s="61"/>
      <c r="K86" s="61"/>
      <c r="L86" s="61"/>
      <c r="M86" s="61"/>
      <c r="N86" s="61"/>
      <c r="O86" s="61"/>
      <c r="P86" s="61"/>
      <c r="Q86" s="61"/>
      <c r="R86" s="44">
        <f>SUM(D86:Q86)</f>
        <v>39</v>
      </c>
    </row>
    <row r="87" spans="1:18" ht="15">
      <c r="A87" s="61" t="str">
        <f>COUNTIF($R$4:$R$129,"&gt;"&amp;$R$4:$R$129)+1&amp;REPT("-"&amp;COUNTIF($R$4:$R$129,"&gt;="&amp;$R$4:$R$129),COUNTIF($R$4:$R$129,R87)&gt;1)</f>
        <v>81-85</v>
      </c>
      <c r="B87" s="233" t="s">
        <v>73</v>
      </c>
      <c r="C87" s="234" t="s">
        <v>87</v>
      </c>
      <c r="D87" s="74">
        <v>39</v>
      </c>
      <c r="E87" s="111"/>
      <c r="F87" s="110"/>
      <c r="G87" s="61"/>
      <c r="H87" s="61"/>
      <c r="I87" s="61"/>
      <c r="J87" s="63"/>
      <c r="K87" s="55"/>
      <c r="L87" s="63"/>
      <c r="M87" s="61"/>
      <c r="N87" s="61"/>
      <c r="O87" s="61"/>
      <c r="P87" s="61"/>
      <c r="Q87" s="61"/>
      <c r="R87" s="44">
        <f>SUM(D87:Q87)</f>
        <v>39</v>
      </c>
    </row>
    <row r="88" spans="1:18" ht="15">
      <c r="A88" s="61" t="str">
        <f>COUNTIF($R$4:$R$129,"&gt;"&amp;$R$4:$R$129)+1&amp;REPT("-"&amp;COUNTIF($R$4:$R$129,"&gt;="&amp;$R$4:$R$129),COUNTIF($R$4:$R$129,R88)&gt;1)</f>
        <v>81-85</v>
      </c>
      <c r="B88" s="81" t="s">
        <v>229</v>
      </c>
      <c r="C88" s="156">
        <v>4170733</v>
      </c>
      <c r="D88" s="113"/>
      <c r="E88" s="51"/>
      <c r="F88" s="85"/>
      <c r="G88" s="61"/>
      <c r="H88" s="85">
        <v>39</v>
      </c>
      <c r="I88" s="61"/>
      <c r="J88" s="61"/>
      <c r="K88" s="61"/>
      <c r="L88" s="61"/>
      <c r="M88" s="61"/>
      <c r="N88" s="61"/>
      <c r="O88" s="61"/>
      <c r="P88" s="61"/>
      <c r="Q88" s="61"/>
      <c r="R88" s="44">
        <f>SUM(D88:Q88)</f>
        <v>39</v>
      </c>
    </row>
    <row r="89" spans="1:18" ht="15">
      <c r="A89" s="61" t="str">
        <f>COUNTIF($R$4:$R$129,"&gt;"&amp;$R$4:$R$129)+1&amp;REPT("-"&amp;COUNTIF($R$4:$R$129,"&gt;="&amp;$R$4:$R$129),COUNTIF($R$4:$R$129,R89)&gt;1)</f>
        <v>81-85</v>
      </c>
      <c r="B89" s="81" t="s">
        <v>218</v>
      </c>
      <c r="C89" s="156">
        <v>34126268</v>
      </c>
      <c r="D89" s="113"/>
      <c r="E89" s="51"/>
      <c r="F89" s="85"/>
      <c r="G89" s="61"/>
      <c r="H89" s="85">
        <v>39</v>
      </c>
      <c r="I89" s="61"/>
      <c r="J89" s="61"/>
      <c r="K89" s="61"/>
      <c r="L89" s="61"/>
      <c r="M89" s="61"/>
      <c r="N89" s="61"/>
      <c r="O89" s="61"/>
      <c r="P89" s="61"/>
      <c r="Q89" s="61"/>
      <c r="R89" s="44">
        <f>SUM(D89:Q89)</f>
        <v>39</v>
      </c>
    </row>
    <row r="90" spans="1:18" ht="15">
      <c r="A90" s="61" t="str">
        <f>COUNTIF($R$4:$R$129,"&gt;"&amp;$R$4:$R$129)+1&amp;REPT("-"&amp;COUNTIF($R$4:$R$129,"&gt;="&amp;$R$4:$R$129),COUNTIF($R$4:$R$129,R90)&gt;1)</f>
        <v>81-85</v>
      </c>
      <c r="B90" s="81" t="s">
        <v>227</v>
      </c>
      <c r="C90" s="156">
        <v>4131029</v>
      </c>
      <c r="D90" s="113"/>
      <c r="E90" s="51"/>
      <c r="F90" s="85"/>
      <c r="G90" s="61"/>
      <c r="H90" s="85">
        <v>39</v>
      </c>
      <c r="I90" s="61"/>
      <c r="J90" s="61"/>
      <c r="K90" s="61"/>
      <c r="L90" s="61"/>
      <c r="M90" s="61"/>
      <c r="N90" s="61"/>
      <c r="O90" s="61"/>
      <c r="P90" s="61"/>
      <c r="Q90" s="61"/>
      <c r="R90" s="44">
        <f>SUM(D90:Q90)</f>
        <v>39</v>
      </c>
    </row>
    <row r="91" spans="1:18" ht="15">
      <c r="A91" s="61" t="str">
        <f>COUNTIF($R$4:$R$129,"&gt;"&amp;$R$4:$R$129)+1&amp;REPT("-"&amp;COUNTIF($R$4:$R$129,"&gt;="&amp;$R$4:$R$129),COUNTIF($R$4:$R$129,R91)&gt;1)</f>
        <v>86-87</v>
      </c>
      <c r="B91" s="154" t="s">
        <v>318</v>
      </c>
      <c r="C91" s="151">
        <v>4120213</v>
      </c>
      <c r="D91" s="156"/>
      <c r="E91" s="151"/>
      <c r="F91" s="151"/>
      <c r="G91" s="61"/>
      <c r="H91" s="61"/>
      <c r="I91" s="151">
        <v>36</v>
      </c>
      <c r="J91" s="61"/>
      <c r="K91" s="61"/>
      <c r="L91" s="61"/>
      <c r="M91" s="61"/>
      <c r="N91" s="61"/>
      <c r="O91" s="61"/>
      <c r="P91" s="61"/>
      <c r="Q91" s="61"/>
      <c r="R91" s="44">
        <f>SUM(D91:Q91)</f>
        <v>36</v>
      </c>
    </row>
    <row r="92" spans="1:18" ht="15">
      <c r="A92" s="61" t="str">
        <f>COUNTIF($R$4:$R$129,"&gt;"&amp;$R$4:$R$129)+1&amp;REPT("-"&amp;COUNTIF($R$4:$R$129,"&gt;="&amp;$R$4:$R$129),COUNTIF($R$4:$R$129,R92)&gt;1)</f>
        <v>86-87</v>
      </c>
      <c r="B92" s="154" t="s">
        <v>319</v>
      </c>
      <c r="C92" s="151">
        <v>24104515</v>
      </c>
      <c r="D92" s="156"/>
      <c r="E92" s="151"/>
      <c r="F92" s="151"/>
      <c r="G92" s="61"/>
      <c r="H92" s="61"/>
      <c r="I92" s="151">
        <v>36</v>
      </c>
      <c r="J92" s="61"/>
      <c r="K92" s="61"/>
      <c r="L92" s="61"/>
      <c r="M92" s="61"/>
      <c r="N92" s="61"/>
      <c r="O92" s="61"/>
      <c r="P92" s="61"/>
      <c r="Q92" s="61"/>
      <c r="R92" s="44">
        <f>SUM(D92:Q92)</f>
        <v>36</v>
      </c>
    </row>
  </sheetData>
  <sheetProtection/>
  <mergeCells count="5">
    <mergeCell ref="R4:R5"/>
    <mergeCell ref="C4:C5"/>
    <mergeCell ref="B4:B5"/>
    <mergeCell ref="A4:A5"/>
    <mergeCell ref="D4:Q4"/>
  </mergeCells>
  <hyperlinks>
    <hyperlink ref="D5" location="'1. Таганрог'!A1" display="Таганрог"/>
    <hyperlink ref="E5" location="'2. Липецк'!A1" display="Липецк"/>
    <hyperlink ref="F5" location="'3. Респ. Бурятия'!A1" display="Респ. Бурятия"/>
    <hyperlink ref="G5" location="'4. Казань '!A1" display="Казань"/>
    <hyperlink ref="H5" location="'5. Грозный'!A1" display="Грозный"/>
    <hyperlink ref="I5" location="'6. Барнаул'!A1" display="Барнаул"/>
    <hyperlink ref="J5" location="'7. Нижний Тагил'!A1" display="'7. Нижний Тагил'!A1"/>
    <hyperlink ref="K5" location="'8. Таганрог 2'!A1" display="Таганрог 2"/>
    <hyperlink ref="L5" location="'9. Санкт-Петербург'!A1" display="'9. Санкт-Петербург'!A1"/>
    <hyperlink ref="M5" location="'10. Великие Луки'!A1" display="'10. Великие Луки'!A1"/>
  </hyperlinks>
  <printOptions/>
  <pageMargins left="0.7" right="0.7" top="0.75" bottom="0.75" header="0.3" footer="0.3"/>
  <pageSetup fitToHeight="0" fitToWidth="1" horizontalDpi="600" verticalDpi="600" orientation="landscape" paperSize="9" scale="70" r:id="rId1"/>
  <ignoredErrors>
    <ignoredError sqref="C7:C92" numberStoredAsText="1"/>
    <ignoredError sqref="R6:R9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28.28125" style="0" customWidth="1"/>
    <col min="3" max="3" width="25.28125" style="0" customWidth="1"/>
    <col min="4" max="4" width="20.57421875" style="0" customWidth="1"/>
    <col min="5" max="5" width="11.00390625" style="0" customWidth="1"/>
    <col min="6" max="6" width="38.7109375" style="0" customWidth="1"/>
  </cols>
  <sheetData>
    <row r="1" spans="1:6" ht="18.75">
      <c r="A1" s="1" t="s">
        <v>41</v>
      </c>
      <c r="B1" s="29"/>
      <c r="C1" s="22"/>
      <c r="D1" s="46"/>
      <c r="E1" s="29"/>
      <c r="F1" s="29"/>
    </row>
    <row r="2" spans="1:6" ht="18.75">
      <c r="A2" s="1" t="s">
        <v>280</v>
      </c>
      <c r="B2" s="29"/>
      <c r="C2" s="22"/>
      <c r="D2" s="46"/>
      <c r="E2" s="29"/>
      <c r="F2" s="29"/>
    </row>
    <row r="3" spans="1:6" ht="18.75">
      <c r="A3" s="1" t="s">
        <v>281</v>
      </c>
      <c r="B3" s="29"/>
      <c r="C3" s="22"/>
      <c r="D3" s="46"/>
      <c r="E3" s="29"/>
      <c r="F3" s="29"/>
    </row>
    <row r="4" spans="1:6" ht="18.75">
      <c r="A4" s="1" t="s">
        <v>282</v>
      </c>
      <c r="B4" s="29"/>
      <c r="C4" s="22"/>
      <c r="D4" s="46"/>
      <c r="E4" s="29"/>
      <c r="F4" s="29"/>
    </row>
    <row r="5" spans="1:6" ht="18.75">
      <c r="A5" s="144" t="s">
        <v>309</v>
      </c>
      <c r="B5" s="145"/>
      <c r="C5" s="146"/>
      <c r="D5" s="147"/>
      <c r="E5" s="29"/>
      <c r="F5" s="29"/>
    </row>
    <row r="6" spans="1:6" ht="15">
      <c r="A6" s="29"/>
      <c r="B6" s="29"/>
      <c r="C6" s="22"/>
      <c r="D6" s="46"/>
      <c r="E6" s="29"/>
      <c r="F6" s="29"/>
    </row>
    <row r="7" spans="1:6" ht="15">
      <c r="A7" s="29"/>
      <c r="B7" s="29"/>
      <c r="C7" s="22"/>
      <c r="D7" s="46"/>
      <c r="E7" s="29"/>
      <c r="F7" s="29"/>
    </row>
    <row r="8" spans="1:6" ht="15.75">
      <c r="A8" s="2" t="s">
        <v>0</v>
      </c>
      <c r="B8" s="29"/>
      <c r="C8" s="22"/>
      <c r="D8" s="46"/>
      <c r="E8" s="29"/>
      <c r="F8" s="10"/>
    </row>
    <row r="9" spans="1:6" ht="15.75">
      <c r="A9" s="2"/>
      <c r="B9" s="29"/>
      <c r="C9" s="22"/>
      <c r="D9" s="46"/>
      <c r="E9" s="29"/>
      <c r="F9" s="10"/>
    </row>
    <row r="10" spans="1:6" ht="15">
      <c r="A10" s="14" t="s">
        <v>6</v>
      </c>
      <c r="B10" s="128"/>
      <c r="C10" s="16"/>
      <c r="D10" s="50"/>
      <c r="E10" s="16"/>
      <c r="F10" s="16"/>
    </row>
    <row r="11" spans="1:6" ht="15">
      <c r="A11" s="8" t="s">
        <v>4</v>
      </c>
      <c r="B11" s="8" t="s">
        <v>2</v>
      </c>
      <c r="C11" s="9" t="s">
        <v>3</v>
      </c>
      <c r="D11" s="49" t="s">
        <v>66</v>
      </c>
      <c r="E11" s="9" t="s">
        <v>7</v>
      </c>
      <c r="F11" s="9" t="s">
        <v>1</v>
      </c>
    </row>
    <row r="12" spans="1:6" ht="15">
      <c r="A12" s="143">
        <v>1</v>
      </c>
      <c r="B12" s="148" t="s">
        <v>19</v>
      </c>
      <c r="C12" s="149" t="s">
        <v>20</v>
      </c>
      <c r="D12" s="150">
        <v>30244</v>
      </c>
      <c r="E12" s="151">
        <v>4138716</v>
      </c>
      <c r="F12" s="151">
        <v>240</v>
      </c>
    </row>
    <row r="13" spans="1:10" ht="15">
      <c r="A13" s="143">
        <v>2</v>
      </c>
      <c r="B13" s="148" t="s">
        <v>310</v>
      </c>
      <c r="C13" s="152" t="s">
        <v>21</v>
      </c>
      <c r="D13" s="153">
        <v>29825</v>
      </c>
      <c r="E13" s="151">
        <v>4127870</v>
      </c>
      <c r="F13" s="151">
        <v>204</v>
      </c>
      <c r="I13" s="29"/>
      <c r="J13" s="29"/>
    </row>
    <row r="14" spans="1:10" ht="15">
      <c r="A14" s="143">
        <v>3</v>
      </c>
      <c r="B14" s="154" t="s">
        <v>311</v>
      </c>
      <c r="C14" s="152" t="s">
        <v>18</v>
      </c>
      <c r="D14" s="155" t="s">
        <v>283</v>
      </c>
      <c r="E14" s="151">
        <v>4113403</v>
      </c>
      <c r="F14" s="151">
        <v>180</v>
      </c>
      <c r="I14" s="29"/>
      <c r="J14" s="29"/>
    </row>
    <row r="15" spans="1:10" ht="15">
      <c r="A15" s="143">
        <v>4</v>
      </c>
      <c r="B15" s="154" t="s">
        <v>312</v>
      </c>
      <c r="C15" s="152" t="s">
        <v>20</v>
      </c>
      <c r="D15" s="155" t="s">
        <v>284</v>
      </c>
      <c r="E15" s="151">
        <v>24124621</v>
      </c>
      <c r="F15" s="151">
        <v>162</v>
      </c>
      <c r="I15" s="29"/>
      <c r="J15" s="29"/>
    </row>
    <row r="16" spans="1:10" ht="15">
      <c r="A16" s="143">
        <v>5</v>
      </c>
      <c r="B16" s="154" t="s">
        <v>255</v>
      </c>
      <c r="C16" s="152" t="s">
        <v>28</v>
      </c>
      <c r="D16" s="155" t="s">
        <v>285</v>
      </c>
      <c r="E16" s="151">
        <v>4104226</v>
      </c>
      <c r="F16" s="151">
        <v>144</v>
      </c>
      <c r="I16" s="29"/>
      <c r="J16" s="29"/>
    </row>
    <row r="17" spans="1:10" ht="15">
      <c r="A17" s="143">
        <v>6</v>
      </c>
      <c r="B17" s="154" t="s">
        <v>313</v>
      </c>
      <c r="C17" s="152" t="s">
        <v>20</v>
      </c>
      <c r="D17" s="155" t="s">
        <v>286</v>
      </c>
      <c r="E17" s="151">
        <v>4180887</v>
      </c>
      <c r="F17" s="151">
        <v>126</v>
      </c>
      <c r="I17" s="29"/>
      <c r="J17" s="29"/>
    </row>
    <row r="18" spans="1:10" ht="15">
      <c r="A18" s="143">
        <v>7</v>
      </c>
      <c r="B18" s="154" t="s">
        <v>314</v>
      </c>
      <c r="C18" s="152" t="s">
        <v>292</v>
      </c>
      <c r="D18" s="155" t="s">
        <v>287</v>
      </c>
      <c r="E18" s="151">
        <v>24176460</v>
      </c>
      <c r="F18" s="151">
        <v>108</v>
      </c>
      <c r="I18" s="29"/>
      <c r="J18" s="29"/>
    </row>
    <row r="19" spans="1:10" ht="15">
      <c r="A19" s="143">
        <v>8</v>
      </c>
      <c r="B19" s="154" t="s">
        <v>315</v>
      </c>
      <c r="C19" s="152" t="s">
        <v>293</v>
      </c>
      <c r="D19" s="155">
        <v>1985</v>
      </c>
      <c r="E19" s="151">
        <v>4152050</v>
      </c>
      <c r="F19" s="151">
        <v>90</v>
      </c>
      <c r="I19" s="29"/>
      <c r="J19" s="29"/>
    </row>
    <row r="20" spans="1:10" ht="15">
      <c r="A20" s="143">
        <v>9</v>
      </c>
      <c r="B20" s="154" t="s">
        <v>316</v>
      </c>
      <c r="C20" s="152" t="s">
        <v>20</v>
      </c>
      <c r="D20" s="155" t="s">
        <v>288</v>
      </c>
      <c r="E20" s="151">
        <v>24100110</v>
      </c>
      <c r="F20" s="151">
        <v>60</v>
      </c>
      <c r="I20" s="29"/>
      <c r="J20" s="29"/>
    </row>
    <row r="21" spans="1:10" ht="15">
      <c r="A21" s="143">
        <v>10</v>
      </c>
      <c r="B21" s="154" t="s">
        <v>317</v>
      </c>
      <c r="C21" s="152" t="s">
        <v>159</v>
      </c>
      <c r="D21" s="155" t="s">
        <v>289</v>
      </c>
      <c r="E21" s="151">
        <v>4175247</v>
      </c>
      <c r="F21" s="151">
        <v>42</v>
      </c>
      <c r="I21" s="29"/>
      <c r="J21" s="29"/>
    </row>
    <row r="22" spans="1:10" ht="15">
      <c r="A22" s="143">
        <v>11</v>
      </c>
      <c r="B22" s="154" t="s">
        <v>318</v>
      </c>
      <c r="C22" s="152" t="s">
        <v>160</v>
      </c>
      <c r="D22" s="155" t="s">
        <v>290</v>
      </c>
      <c r="E22" s="151">
        <v>4120213</v>
      </c>
      <c r="F22" s="151">
        <v>36</v>
      </c>
      <c r="I22" s="29"/>
      <c r="J22" s="29"/>
    </row>
    <row r="23" spans="1:10" ht="15">
      <c r="A23" s="143">
        <v>12</v>
      </c>
      <c r="B23" s="154" t="s">
        <v>319</v>
      </c>
      <c r="C23" s="152" t="s">
        <v>160</v>
      </c>
      <c r="D23" s="155" t="s">
        <v>291</v>
      </c>
      <c r="E23" s="151">
        <v>24104515</v>
      </c>
      <c r="F23" s="151">
        <v>36</v>
      </c>
      <c r="I23" s="29"/>
      <c r="J23" s="29"/>
    </row>
    <row r="24" spans="1:6" ht="15">
      <c r="A24" s="127"/>
      <c r="B24" s="29"/>
      <c r="C24" s="126"/>
      <c r="D24" s="125"/>
      <c r="E24" s="124"/>
      <c r="F24" s="124"/>
    </row>
    <row r="25" spans="1:6" ht="15">
      <c r="A25" s="127"/>
      <c r="B25" s="127"/>
      <c r="C25" s="126"/>
      <c r="D25" s="125"/>
      <c r="E25" s="124"/>
      <c r="F25" s="124"/>
    </row>
    <row r="26" spans="1:6" ht="15">
      <c r="A26" s="94" t="s">
        <v>5</v>
      </c>
      <c r="B26" s="123"/>
      <c r="C26" s="122"/>
      <c r="D26" s="121"/>
      <c r="E26" s="120"/>
      <c r="F26" s="120"/>
    </row>
    <row r="27" spans="1:6" ht="15">
      <c r="A27" s="99" t="s">
        <v>4</v>
      </c>
      <c r="B27" s="99" t="s">
        <v>2</v>
      </c>
      <c r="C27" s="100" t="s">
        <v>3</v>
      </c>
      <c r="D27" s="49" t="s">
        <v>66</v>
      </c>
      <c r="E27" s="101" t="s">
        <v>7</v>
      </c>
      <c r="F27" s="102" t="s">
        <v>1</v>
      </c>
    </row>
    <row r="28" spans="1:6" ht="15">
      <c r="A28" s="119">
        <v>1</v>
      </c>
      <c r="B28" s="154" t="s">
        <v>320</v>
      </c>
      <c r="C28" s="152" t="s">
        <v>125</v>
      </c>
      <c r="D28" s="155" t="s">
        <v>294</v>
      </c>
      <c r="E28" s="151">
        <v>24125148</v>
      </c>
      <c r="F28" s="151">
        <v>10</v>
      </c>
    </row>
    <row r="29" spans="1:6" ht="15">
      <c r="A29" s="119">
        <v>2</v>
      </c>
      <c r="B29" s="154" t="s">
        <v>321</v>
      </c>
      <c r="C29" s="152" t="s">
        <v>20</v>
      </c>
      <c r="D29" s="155" t="s">
        <v>295</v>
      </c>
      <c r="E29" s="151">
        <v>24145084</v>
      </c>
      <c r="F29" s="151">
        <v>7</v>
      </c>
    </row>
    <row r="30" spans="1:6" ht="15">
      <c r="A30" s="119">
        <v>3</v>
      </c>
      <c r="B30" s="154" t="s">
        <v>322</v>
      </c>
      <c r="C30" s="152" t="s">
        <v>121</v>
      </c>
      <c r="D30" s="155" t="s">
        <v>296</v>
      </c>
      <c r="E30" s="151">
        <v>34115428</v>
      </c>
      <c r="F30" s="151">
        <v>4</v>
      </c>
    </row>
    <row r="31" spans="1:6" ht="15">
      <c r="A31" s="119">
        <v>4</v>
      </c>
      <c r="B31" s="154" t="s">
        <v>323</v>
      </c>
      <c r="C31" s="152" t="s">
        <v>20</v>
      </c>
      <c r="D31" s="155" t="s">
        <v>297</v>
      </c>
      <c r="E31" s="151">
        <v>34156841</v>
      </c>
      <c r="F31" s="151">
        <v>2</v>
      </c>
    </row>
    <row r="32" spans="1:6" ht="15">
      <c r="A32" s="119">
        <v>5</v>
      </c>
      <c r="B32" s="154" t="s">
        <v>324</v>
      </c>
      <c r="C32" s="152" t="s">
        <v>18</v>
      </c>
      <c r="D32" s="155" t="s">
        <v>298</v>
      </c>
      <c r="E32" s="151">
        <v>34124184</v>
      </c>
      <c r="F32" s="151">
        <v>1</v>
      </c>
    </row>
    <row r="33" spans="1:6" ht="15">
      <c r="A33" s="127"/>
      <c r="B33" s="29"/>
      <c r="C33" s="29"/>
      <c r="D33" s="29"/>
      <c r="E33" s="29"/>
      <c r="F33" s="29"/>
    </row>
    <row r="34" spans="1:6" ht="15">
      <c r="A34" s="127"/>
      <c r="B34" s="127"/>
      <c r="C34" s="126"/>
      <c r="D34" s="125"/>
      <c r="E34" s="124"/>
      <c r="F34" s="124"/>
    </row>
    <row r="35" spans="1:6" ht="15">
      <c r="A35" s="94" t="s">
        <v>10</v>
      </c>
      <c r="B35" s="123"/>
      <c r="C35" s="122"/>
      <c r="D35" s="121"/>
      <c r="E35" s="120"/>
      <c r="F35" s="120"/>
    </row>
    <row r="36" spans="1:6" ht="15">
      <c r="A36" s="99" t="s">
        <v>4</v>
      </c>
      <c r="B36" s="99" t="s">
        <v>2</v>
      </c>
      <c r="C36" s="100" t="s">
        <v>3</v>
      </c>
      <c r="D36" s="49" t="s">
        <v>66</v>
      </c>
      <c r="E36" s="101" t="s">
        <v>7</v>
      </c>
      <c r="F36" s="102" t="s">
        <v>1</v>
      </c>
    </row>
    <row r="37" spans="1:6" ht="15">
      <c r="A37" s="143">
        <v>1</v>
      </c>
      <c r="B37" s="154" t="s">
        <v>325</v>
      </c>
      <c r="C37" s="154" t="s">
        <v>20</v>
      </c>
      <c r="D37" s="155" t="s">
        <v>299</v>
      </c>
      <c r="E37" s="151">
        <v>24199044</v>
      </c>
      <c r="F37" s="151">
        <v>10</v>
      </c>
    </row>
    <row r="38" spans="1:6" ht="15">
      <c r="A38" s="143">
        <v>2</v>
      </c>
      <c r="B38" s="154" t="s">
        <v>326</v>
      </c>
      <c r="C38" s="154" t="s">
        <v>244</v>
      </c>
      <c r="D38" s="155" t="s">
        <v>300</v>
      </c>
      <c r="E38" s="151">
        <v>44194412</v>
      </c>
      <c r="F38" s="151">
        <v>7</v>
      </c>
    </row>
    <row r="39" spans="1:6" ht="15">
      <c r="A39" s="143">
        <v>3</v>
      </c>
      <c r="B39" s="154" t="s">
        <v>327</v>
      </c>
      <c r="C39" s="154" t="s">
        <v>292</v>
      </c>
      <c r="D39" s="155" t="s">
        <v>301</v>
      </c>
      <c r="E39" s="151">
        <v>34126195</v>
      </c>
      <c r="F39" s="151">
        <v>4</v>
      </c>
    </row>
    <row r="40" spans="1:6" ht="15">
      <c r="A40" s="143">
        <v>4</v>
      </c>
      <c r="B40" s="154" t="s">
        <v>328</v>
      </c>
      <c r="C40" s="154" t="s">
        <v>304</v>
      </c>
      <c r="D40" s="155" t="s">
        <v>302</v>
      </c>
      <c r="E40" s="151">
        <v>24198790</v>
      </c>
      <c r="F40" s="151">
        <v>2</v>
      </c>
    </row>
    <row r="41" spans="1:6" ht="15">
      <c r="A41" s="143">
        <v>5</v>
      </c>
      <c r="B41" s="154" t="s">
        <v>329</v>
      </c>
      <c r="C41" s="154" t="s">
        <v>293</v>
      </c>
      <c r="D41" s="155" t="s">
        <v>303</v>
      </c>
      <c r="E41" s="151">
        <v>34164380</v>
      </c>
      <c r="F41" s="151">
        <v>1</v>
      </c>
    </row>
    <row r="42" spans="1:6" ht="15">
      <c r="A42" s="127"/>
      <c r="B42" s="127"/>
      <c r="C42" s="126"/>
      <c r="D42" s="125"/>
      <c r="E42" s="124"/>
      <c r="F42" s="124"/>
    </row>
    <row r="43" spans="1:6" ht="15">
      <c r="A43" s="127"/>
      <c r="B43" s="127"/>
      <c r="C43" s="126"/>
      <c r="D43" s="125"/>
      <c r="E43" s="124"/>
      <c r="F43" s="124"/>
    </row>
    <row r="44" spans="1:6" ht="15">
      <c r="A44" s="94" t="s">
        <v>11</v>
      </c>
      <c r="B44" s="123"/>
      <c r="C44" s="122"/>
      <c r="D44" s="121"/>
      <c r="E44" s="120"/>
      <c r="F44" s="120"/>
    </row>
    <row r="45" spans="1:6" ht="15">
      <c r="A45" s="104" t="s">
        <v>4</v>
      </c>
      <c r="B45" s="104" t="s">
        <v>2</v>
      </c>
      <c r="C45" s="105" t="s">
        <v>3</v>
      </c>
      <c r="D45" s="49" t="s">
        <v>66</v>
      </c>
      <c r="E45" s="101" t="s">
        <v>7</v>
      </c>
      <c r="F45" s="101" t="s">
        <v>1</v>
      </c>
    </row>
    <row r="46" spans="1:6" ht="15">
      <c r="A46" s="119">
        <v>1</v>
      </c>
      <c r="B46" s="154" t="s">
        <v>330</v>
      </c>
      <c r="C46" s="154" t="s">
        <v>292</v>
      </c>
      <c r="D46" s="155" t="s">
        <v>305</v>
      </c>
      <c r="E46" s="151">
        <v>34166278</v>
      </c>
      <c r="F46" s="151">
        <v>10</v>
      </c>
    </row>
    <row r="47" spans="1:6" ht="15">
      <c r="A47" s="119">
        <v>2</v>
      </c>
      <c r="B47" s="154" t="s">
        <v>331</v>
      </c>
      <c r="C47" s="154" t="s">
        <v>159</v>
      </c>
      <c r="D47" s="155" t="s">
        <v>306</v>
      </c>
      <c r="E47" s="151">
        <v>34165930</v>
      </c>
      <c r="F47" s="151">
        <v>7</v>
      </c>
    </row>
    <row r="48" spans="1:6" ht="15">
      <c r="A48" s="119">
        <v>3</v>
      </c>
      <c r="B48" s="154" t="s">
        <v>334</v>
      </c>
      <c r="C48" s="154" t="s">
        <v>20</v>
      </c>
      <c r="D48" s="153">
        <v>37874</v>
      </c>
      <c r="E48" s="151">
        <v>44190948</v>
      </c>
      <c r="F48" s="151">
        <v>4</v>
      </c>
    </row>
    <row r="49" spans="1:6" ht="15">
      <c r="A49" s="119">
        <v>4</v>
      </c>
      <c r="B49" s="154" t="s">
        <v>332</v>
      </c>
      <c r="C49" s="154" t="s">
        <v>292</v>
      </c>
      <c r="D49" s="155" t="s">
        <v>307</v>
      </c>
      <c r="E49" s="151">
        <v>54132185</v>
      </c>
      <c r="F49" s="151">
        <v>2</v>
      </c>
    </row>
    <row r="50" spans="1:6" ht="15">
      <c r="A50" s="119">
        <v>5</v>
      </c>
      <c r="B50" s="154" t="s">
        <v>333</v>
      </c>
      <c r="C50" s="154" t="s">
        <v>292</v>
      </c>
      <c r="D50" s="155" t="s">
        <v>308</v>
      </c>
      <c r="E50" s="151">
        <v>44155417</v>
      </c>
      <c r="F50" s="15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6.28125" style="0" customWidth="1"/>
    <col min="3" max="3" width="23.8515625" style="0" customWidth="1"/>
    <col min="4" max="4" width="18.8515625" style="0" customWidth="1"/>
    <col min="5" max="5" width="15.140625" style="0" customWidth="1"/>
    <col min="6" max="6" width="27.7109375" style="0" customWidth="1"/>
  </cols>
  <sheetData>
    <row r="1" spans="1:6" ht="18.75">
      <c r="A1" s="1" t="s">
        <v>41</v>
      </c>
      <c r="B1" s="29"/>
      <c r="C1" s="22"/>
      <c r="D1" s="46"/>
      <c r="E1" s="29"/>
      <c r="F1" s="29"/>
    </row>
    <row r="2" spans="1:6" ht="18.75">
      <c r="A2" s="1" t="s">
        <v>336</v>
      </c>
      <c r="B2" s="29"/>
      <c r="C2" s="22"/>
      <c r="D2" s="46"/>
      <c r="E2" s="29"/>
      <c r="F2" s="29"/>
    </row>
    <row r="3" spans="1:6" ht="18.75">
      <c r="A3" s="1" t="s">
        <v>337</v>
      </c>
      <c r="B3" s="29"/>
      <c r="C3" s="22"/>
      <c r="D3" s="46"/>
      <c r="E3" s="29"/>
      <c r="F3" s="29"/>
    </row>
    <row r="4" spans="1:6" ht="18.75">
      <c r="A4" s="1" t="s">
        <v>338</v>
      </c>
      <c r="B4" s="29"/>
      <c r="C4" s="22"/>
      <c r="D4" s="46"/>
      <c r="E4" s="29"/>
      <c r="F4" s="29"/>
    </row>
    <row r="5" spans="1:6" ht="18.75">
      <c r="A5" s="144" t="s">
        <v>339</v>
      </c>
      <c r="B5" s="145"/>
      <c r="C5" s="146"/>
      <c r="D5" s="147"/>
      <c r="E5" s="29"/>
      <c r="F5" s="29"/>
    </row>
    <row r="6" spans="1:6" ht="15">
      <c r="A6" s="29"/>
      <c r="B6" s="29"/>
      <c r="C6" s="22"/>
      <c r="D6" s="46"/>
      <c r="E6" s="29"/>
      <c r="F6" s="29"/>
    </row>
    <row r="7" spans="1:6" ht="15">
      <c r="A7" s="29"/>
      <c r="B7" s="29"/>
      <c r="C7" s="22"/>
      <c r="D7" s="46"/>
      <c r="E7" s="29"/>
      <c r="F7" s="29"/>
    </row>
    <row r="8" spans="1:6" ht="15.75">
      <c r="A8" s="2" t="s">
        <v>0</v>
      </c>
      <c r="B8" s="29"/>
      <c r="C8" s="22"/>
      <c r="D8" s="46"/>
      <c r="E8" s="29"/>
      <c r="F8" s="10"/>
    </row>
    <row r="9" spans="1:6" ht="15.75">
      <c r="A9" s="2"/>
      <c r="B9" s="29"/>
      <c r="C9" s="22"/>
      <c r="D9" s="46"/>
      <c r="E9" s="29"/>
      <c r="F9" s="10"/>
    </row>
    <row r="10" spans="1:6" ht="15">
      <c r="A10" s="14" t="s">
        <v>6</v>
      </c>
      <c r="B10" s="128"/>
      <c r="C10" s="16"/>
      <c r="D10" s="50"/>
      <c r="E10" s="16"/>
      <c r="F10" s="16"/>
    </row>
    <row r="11" spans="1:6" ht="15">
      <c r="A11" s="8" t="s">
        <v>4</v>
      </c>
      <c r="B11" s="8" t="s">
        <v>2</v>
      </c>
      <c r="C11" s="9" t="s">
        <v>3</v>
      </c>
      <c r="D11" s="49" t="s">
        <v>135</v>
      </c>
      <c r="E11" s="9" t="s">
        <v>7</v>
      </c>
      <c r="F11" s="9" t="s">
        <v>1</v>
      </c>
    </row>
    <row r="12" spans="1:6" ht="15">
      <c r="A12" s="143">
        <v>1</v>
      </c>
      <c r="B12" s="154" t="s">
        <v>259</v>
      </c>
      <c r="C12" s="154" t="s">
        <v>22</v>
      </c>
      <c r="D12" s="151">
        <v>1982</v>
      </c>
      <c r="E12" s="151">
        <v>4132181</v>
      </c>
      <c r="F12" s="151">
        <v>240</v>
      </c>
    </row>
    <row r="13" spans="1:6" ht="15">
      <c r="A13" s="143">
        <v>2</v>
      </c>
      <c r="B13" s="154" t="s">
        <v>340</v>
      </c>
      <c r="C13" s="154" t="s">
        <v>127</v>
      </c>
      <c r="D13" s="151">
        <v>1999</v>
      </c>
      <c r="E13" s="151">
        <v>24171735</v>
      </c>
      <c r="F13" s="151">
        <v>204</v>
      </c>
    </row>
    <row r="14" spans="1:6" ht="15">
      <c r="A14" s="143">
        <v>3</v>
      </c>
      <c r="B14" s="154" t="s">
        <v>313</v>
      </c>
      <c r="C14" s="154" t="s">
        <v>346</v>
      </c>
      <c r="D14" s="151">
        <v>1990</v>
      </c>
      <c r="E14" s="151">
        <v>4180887</v>
      </c>
      <c r="F14" s="151">
        <v>180</v>
      </c>
    </row>
    <row r="15" spans="1:6" ht="15">
      <c r="A15" s="143">
        <v>4</v>
      </c>
      <c r="B15" s="154" t="s">
        <v>169</v>
      </c>
      <c r="C15" s="154" t="s">
        <v>20</v>
      </c>
      <c r="D15" s="151">
        <v>1982</v>
      </c>
      <c r="E15" s="151">
        <v>4138716</v>
      </c>
      <c r="F15" s="151">
        <v>162</v>
      </c>
    </row>
    <row r="16" spans="1:6" ht="15">
      <c r="A16" s="143">
        <v>5</v>
      </c>
      <c r="B16" s="154" t="s">
        <v>341</v>
      </c>
      <c r="C16" s="154" t="s">
        <v>24</v>
      </c>
      <c r="D16" s="151">
        <v>1976</v>
      </c>
      <c r="E16" s="151">
        <v>4122747</v>
      </c>
      <c r="F16" s="151">
        <v>144</v>
      </c>
    </row>
    <row r="17" spans="1:6" ht="15">
      <c r="A17" s="143">
        <v>6</v>
      </c>
      <c r="B17" s="154" t="s">
        <v>342</v>
      </c>
      <c r="C17" s="154" t="s">
        <v>28</v>
      </c>
      <c r="D17" s="151">
        <v>1985</v>
      </c>
      <c r="E17" s="151">
        <v>4138147</v>
      </c>
      <c r="F17" s="151">
        <v>126</v>
      </c>
    </row>
    <row r="18" spans="1:6" ht="15">
      <c r="A18" s="143">
        <v>7</v>
      </c>
      <c r="B18" s="154" t="s">
        <v>312</v>
      </c>
      <c r="C18" s="154" t="s">
        <v>346</v>
      </c>
      <c r="D18" s="151">
        <v>1995</v>
      </c>
      <c r="E18" s="151">
        <v>24124621</v>
      </c>
      <c r="F18" s="151">
        <v>108</v>
      </c>
    </row>
    <row r="19" spans="1:6" ht="15">
      <c r="A19" s="143">
        <v>8</v>
      </c>
      <c r="B19" s="154" t="s">
        <v>343</v>
      </c>
      <c r="C19" s="154" t="s">
        <v>127</v>
      </c>
      <c r="D19" s="151">
        <v>1999</v>
      </c>
      <c r="E19" s="151">
        <v>24171743</v>
      </c>
      <c r="F19" s="151">
        <v>90</v>
      </c>
    </row>
    <row r="20" spans="1:6" ht="15">
      <c r="A20" s="143">
        <v>9</v>
      </c>
      <c r="B20" s="154" t="s">
        <v>344</v>
      </c>
      <c r="C20" s="154" t="s">
        <v>347</v>
      </c>
      <c r="D20" s="151">
        <v>2000</v>
      </c>
      <c r="E20" s="151">
        <v>24199273</v>
      </c>
      <c r="F20" s="151">
        <v>60</v>
      </c>
    </row>
    <row r="21" spans="1:6" ht="15">
      <c r="A21" s="143">
        <v>10</v>
      </c>
      <c r="B21" s="154" t="s">
        <v>345</v>
      </c>
      <c r="C21" s="154" t="s">
        <v>348</v>
      </c>
      <c r="D21" s="151">
        <v>1984</v>
      </c>
      <c r="E21" s="151">
        <v>4144694</v>
      </c>
      <c r="F21" s="151">
        <v>42</v>
      </c>
    </row>
    <row r="22" spans="1:6" ht="15">
      <c r="A22" s="143">
        <v>11</v>
      </c>
      <c r="B22" s="154" t="s">
        <v>255</v>
      </c>
      <c r="C22" s="154" t="s">
        <v>28</v>
      </c>
      <c r="D22" s="151">
        <v>1974</v>
      </c>
      <c r="E22" s="151">
        <v>4104226</v>
      </c>
      <c r="F22" s="151">
        <v>36</v>
      </c>
    </row>
    <row r="23" spans="1:6" ht="15">
      <c r="A23" s="127"/>
      <c r="B23" s="29"/>
      <c r="C23" s="126"/>
      <c r="D23" s="125"/>
      <c r="E23" s="124"/>
      <c r="F23" s="124"/>
    </row>
    <row r="24" spans="1:6" ht="15">
      <c r="A24" s="127"/>
      <c r="B24" s="127"/>
      <c r="C24" s="126"/>
      <c r="D24" s="125"/>
      <c r="E24" s="124"/>
      <c r="F24" s="124"/>
    </row>
    <row r="25" spans="1:6" ht="15">
      <c r="A25" s="94" t="s">
        <v>5</v>
      </c>
      <c r="B25" s="123"/>
      <c r="C25" s="122"/>
      <c r="D25" s="121"/>
      <c r="E25" s="120"/>
      <c r="F25" s="120"/>
    </row>
    <row r="26" spans="1:6" ht="15">
      <c r="A26" s="99" t="s">
        <v>4</v>
      </c>
      <c r="B26" s="99" t="s">
        <v>2</v>
      </c>
      <c r="C26" s="100" t="s">
        <v>3</v>
      </c>
      <c r="D26" s="49" t="s">
        <v>135</v>
      </c>
      <c r="E26" s="101" t="s">
        <v>7</v>
      </c>
      <c r="F26" s="102" t="s">
        <v>1</v>
      </c>
    </row>
    <row r="27" spans="1:6" ht="15">
      <c r="A27" s="143">
        <v>1</v>
      </c>
      <c r="B27" s="154" t="s">
        <v>277</v>
      </c>
      <c r="C27" s="154" t="s">
        <v>24</v>
      </c>
      <c r="D27" s="151">
        <v>2004</v>
      </c>
      <c r="E27" s="151">
        <v>34127035</v>
      </c>
      <c r="F27" s="151">
        <v>10</v>
      </c>
    </row>
    <row r="28" spans="1:6" ht="15">
      <c r="A28" s="143">
        <v>2</v>
      </c>
      <c r="B28" s="154" t="s">
        <v>349</v>
      </c>
      <c r="C28" s="154" t="s">
        <v>24</v>
      </c>
      <c r="D28" s="151">
        <v>1971</v>
      </c>
      <c r="E28" s="151">
        <v>4121600</v>
      </c>
      <c r="F28" s="151">
        <v>7</v>
      </c>
    </row>
    <row r="29" spans="1:6" ht="15">
      <c r="A29" s="143">
        <v>3</v>
      </c>
      <c r="B29" s="154" t="s">
        <v>350</v>
      </c>
      <c r="C29" s="154" t="s">
        <v>24</v>
      </c>
      <c r="D29" s="151">
        <v>2004</v>
      </c>
      <c r="E29" s="151">
        <v>44153759</v>
      </c>
      <c r="F29" s="151">
        <v>4</v>
      </c>
    </row>
    <row r="30" spans="1:6" ht="15">
      <c r="A30" s="143">
        <v>4</v>
      </c>
      <c r="B30" s="154" t="s">
        <v>351</v>
      </c>
      <c r="C30" s="154" t="s">
        <v>360</v>
      </c>
      <c r="D30" s="151">
        <v>2003</v>
      </c>
      <c r="E30" s="151">
        <v>34127795</v>
      </c>
      <c r="F30" s="151">
        <v>2</v>
      </c>
    </row>
    <row r="31" spans="1:6" ht="15">
      <c r="A31" s="143">
        <v>5</v>
      </c>
      <c r="B31" s="154" t="s">
        <v>352</v>
      </c>
      <c r="C31" s="154" t="s">
        <v>24</v>
      </c>
      <c r="D31" s="151">
        <v>2005</v>
      </c>
      <c r="E31" s="151">
        <v>44192436</v>
      </c>
      <c r="F31" s="151">
        <v>1</v>
      </c>
    </row>
    <row r="32" spans="1:6" ht="15">
      <c r="A32" s="127"/>
      <c r="B32" s="29"/>
      <c r="C32" s="29"/>
      <c r="D32" s="29"/>
      <c r="E32" s="29"/>
      <c r="F32" s="29"/>
    </row>
    <row r="33" spans="1:6" ht="15">
      <c r="A33" s="127"/>
      <c r="B33" s="127"/>
      <c r="C33" s="126"/>
      <c r="D33" s="125"/>
      <c r="E33" s="124"/>
      <c r="F33" s="124"/>
    </row>
    <row r="34" spans="1:6" ht="15">
      <c r="A34" s="94" t="s">
        <v>10</v>
      </c>
      <c r="B34" s="123"/>
      <c r="C34" s="122"/>
      <c r="D34" s="121"/>
      <c r="E34" s="120"/>
      <c r="F34" s="120"/>
    </row>
    <row r="35" spans="1:6" ht="15">
      <c r="A35" s="99" t="s">
        <v>4</v>
      </c>
      <c r="B35" s="99" t="s">
        <v>2</v>
      </c>
      <c r="C35" s="100" t="s">
        <v>3</v>
      </c>
      <c r="D35" s="49" t="s">
        <v>135</v>
      </c>
      <c r="E35" s="101" t="s">
        <v>7</v>
      </c>
      <c r="F35" s="102" t="s">
        <v>1</v>
      </c>
    </row>
    <row r="36" spans="1:6" ht="15">
      <c r="A36" s="158">
        <v>1</v>
      </c>
      <c r="B36" s="154" t="s">
        <v>353</v>
      </c>
      <c r="C36" s="154" t="s">
        <v>357</v>
      </c>
      <c r="D36" s="151">
        <v>2003</v>
      </c>
      <c r="E36" s="151">
        <v>24198455</v>
      </c>
      <c r="F36" s="159">
        <v>10</v>
      </c>
    </row>
    <row r="37" spans="1:6" ht="15">
      <c r="A37" s="158">
        <v>2</v>
      </c>
      <c r="B37" s="154" t="s">
        <v>179</v>
      </c>
      <c r="C37" s="154" t="s">
        <v>160</v>
      </c>
      <c r="D37" s="151">
        <v>2003</v>
      </c>
      <c r="E37" s="151">
        <v>54147662</v>
      </c>
      <c r="F37" s="159">
        <v>7</v>
      </c>
    </row>
    <row r="38" spans="1:6" ht="15">
      <c r="A38" s="158">
        <v>3</v>
      </c>
      <c r="B38" s="154" t="s">
        <v>354</v>
      </c>
      <c r="C38" s="154" t="s">
        <v>24</v>
      </c>
      <c r="D38" s="151">
        <v>2008</v>
      </c>
      <c r="E38" s="151">
        <v>44193645</v>
      </c>
      <c r="F38" s="159">
        <v>4</v>
      </c>
    </row>
    <row r="39" spans="1:6" ht="15">
      <c r="A39" s="158">
        <v>4</v>
      </c>
      <c r="B39" s="154" t="s">
        <v>355</v>
      </c>
      <c r="C39" s="154" t="s">
        <v>358</v>
      </c>
      <c r="D39" s="151">
        <v>2002</v>
      </c>
      <c r="E39" s="151">
        <v>44177143</v>
      </c>
      <c r="F39" s="159">
        <v>2</v>
      </c>
    </row>
    <row r="40" spans="1:6" ht="15">
      <c r="A40" s="158">
        <v>5</v>
      </c>
      <c r="B40" s="154" t="s">
        <v>356</v>
      </c>
      <c r="C40" s="154" t="s">
        <v>24</v>
      </c>
      <c r="D40" s="151">
        <v>2003</v>
      </c>
      <c r="E40" s="151">
        <v>34183644</v>
      </c>
      <c r="F40" s="159">
        <v>1</v>
      </c>
    </row>
    <row r="41" spans="1:6" ht="15">
      <c r="A41" s="127"/>
      <c r="B41" s="127"/>
      <c r="C41" s="126"/>
      <c r="D41" s="125"/>
      <c r="E41" s="124"/>
      <c r="F41" s="124"/>
    </row>
    <row r="42" spans="1:6" ht="15">
      <c r="A42" s="127"/>
      <c r="B42" s="127"/>
      <c r="C42" s="126"/>
      <c r="D42" s="125"/>
      <c r="E42" s="124"/>
      <c r="F42" s="124"/>
    </row>
    <row r="43" spans="1:6" ht="15">
      <c r="A43" s="94" t="s">
        <v>11</v>
      </c>
      <c r="B43" s="123"/>
      <c r="C43" s="122"/>
      <c r="D43" s="121"/>
      <c r="E43" s="120"/>
      <c r="F43" s="120"/>
    </row>
    <row r="44" spans="1:6" ht="15">
      <c r="A44" s="104" t="s">
        <v>4</v>
      </c>
      <c r="B44" s="104" t="s">
        <v>2</v>
      </c>
      <c r="C44" s="105" t="s">
        <v>3</v>
      </c>
      <c r="D44" s="49" t="s">
        <v>135</v>
      </c>
      <c r="E44" s="101" t="s">
        <v>7</v>
      </c>
      <c r="F44" s="101" t="s">
        <v>1</v>
      </c>
    </row>
    <row r="45" spans="1:6" ht="15">
      <c r="A45" s="143">
        <v>1</v>
      </c>
      <c r="B45" s="154" t="s">
        <v>277</v>
      </c>
      <c r="C45" s="154" t="s">
        <v>24</v>
      </c>
      <c r="D45" s="151">
        <v>2004</v>
      </c>
      <c r="E45" s="151">
        <v>34127035</v>
      </c>
      <c r="F45" s="151">
        <v>10</v>
      </c>
    </row>
    <row r="46" spans="1:6" ht="15">
      <c r="A46" s="143">
        <v>2</v>
      </c>
      <c r="B46" s="154" t="s">
        <v>350</v>
      </c>
      <c r="C46" s="154" t="s">
        <v>24</v>
      </c>
      <c r="D46" s="151">
        <v>2004</v>
      </c>
      <c r="E46" s="151">
        <v>44153759</v>
      </c>
      <c r="F46" s="151">
        <v>7</v>
      </c>
    </row>
    <row r="47" spans="1:6" ht="15">
      <c r="A47" s="143">
        <v>3</v>
      </c>
      <c r="B47" s="154" t="s">
        <v>351</v>
      </c>
      <c r="C47" s="154" t="s">
        <v>360</v>
      </c>
      <c r="D47" s="151">
        <v>2003</v>
      </c>
      <c r="E47" s="151">
        <v>34127795</v>
      </c>
      <c r="F47" s="151">
        <v>4</v>
      </c>
    </row>
    <row r="48" spans="1:6" ht="15">
      <c r="A48" s="143">
        <v>4</v>
      </c>
      <c r="B48" s="154" t="s">
        <v>352</v>
      </c>
      <c r="C48" s="154" t="s">
        <v>24</v>
      </c>
      <c r="D48" s="151">
        <v>2005</v>
      </c>
      <c r="E48" s="151">
        <v>44192436</v>
      </c>
      <c r="F48" s="151">
        <v>2</v>
      </c>
    </row>
    <row r="49" spans="1:6" ht="15">
      <c r="A49" s="143">
        <v>5</v>
      </c>
      <c r="B49" s="154" t="s">
        <v>359</v>
      </c>
      <c r="C49" s="154" t="s">
        <v>24</v>
      </c>
      <c r="D49" s="151">
        <v>2008</v>
      </c>
      <c r="E49" s="151">
        <v>44192444</v>
      </c>
      <c r="F49" s="15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24.7109375" style="0" customWidth="1"/>
    <col min="3" max="3" width="28.28125" style="0" customWidth="1"/>
    <col min="4" max="4" width="16.8515625" style="0" customWidth="1"/>
    <col min="5" max="5" width="13.00390625" style="0" customWidth="1"/>
    <col min="6" max="6" width="28.140625" style="0" customWidth="1"/>
  </cols>
  <sheetData>
    <row r="1" spans="1:6" ht="18.75">
      <c r="A1" s="1" t="s">
        <v>41</v>
      </c>
      <c r="B1" s="29"/>
      <c r="C1" s="22"/>
      <c r="D1" s="46"/>
      <c r="E1" s="29"/>
      <c r="F1" s="29"/>
    </row>
    <row r="2" spans="1:6" ht="18.75">
      <c r="A2" s="1" t="s">
        <v>363</v>
      </c>
      <c r="B2" s="29"/>
      <c r="C2" s="22"/>
      <c r="D2" s="46"/>
      <c r="E2" s="29"/>
      <c r="F2" s="29"/>
    </row>
    <row r="3" spans="1:6" ht="18.75">
      <c r="A3" s="1" t="s">
        <v>42</v>
      </c>
      <c r="B3" s="29"/>
      <c r="C3" s="22"/>
      <c r="D3" s="46"/>
      <c r="E3" s="29"/>
      <c r="F3" s="29"/>
    </row>
    <row r="4" spans="1:6" ht="18.75">
      <c r="A4" s="1" t="s">
        <v>364</v>
      </c>
      <c r="B4" s="29"/>
      <c r="C4" s="22"/>
      <c r="D4" s="46"/>
      <c r="E4" s="29"/>
      <c r="F4" s="29"/>
    </row>
    <row r="5" spans="1:6" ht="18.75">
      <c r="A5" s="169" t="s">
        <v>418</v>
      </c>
      <c r="B5" s="29"/>
      <c r="C5" s="22"/>
      <c r="D5" s="46"/>
      <c r="E5" s="29"/>
      <c r="F5" s="29"/>
    </row>
    <row r="6" spans="1:6" ht="15">
      <c r="A6" s="29"/>
      <c r="B6" s="29"/>
      <c r="C6" s="22"/>
      <c r="D6" s="46"/>
      <c r="E6" s="29"/>
      <c r="F6" s="29"/>
    </row>
    <row r="7" spans="1:6" ht="15">
      <c r="A7" s="29"/>
      <c r="B7" s="29"/>
      <c r="C7" s="22"/>
      <c r="D7" s="46"/>
      <c r="E7" s="29"/>
      <c r="F7" s="29"/>
    </row>
    <row r="8" spans="1:6" ht="15.75">
      <c r="A8" s="2" t="s">
        <v>0</v>
      </c>
      <c r="B8" s="29"/>
      <c r="C8" s="22"/>
      <c r="D8" s="46"/>
      <c r="E8" s="29"/>
      <c r="F8" s="10"/>
    </row>
    <row r="9" spans="1:6" ht="15.75">
      <c r="A9" s="2"/>
      <c r="B9" s="29"/>
      <c r="C9" s="22"/>
      <c r="D9" s="46"/>
      <c r="E9" s="29"/>
      <c r="F9" s="10"/>
    </row>
    <row r="10" spans="1:6" ht="15">
      <c r="A10" s="14" t="s">
        <v>6</v>
      </c>
      <c r="B10" s="15"/>
      <c r="C10" s="16"/>
      <c r="D10" s="50"/>
      <c r="E10" s="16"/>
      <c r="F10" s="16"/>
    </row>
    <row r="11" spans="1:6" ht="15">
      <c r="A11" s="8" t="s">
        <v>4</v>
      </c>
      <c r="B11" s="8" t="s">
        <v>2</v>
      </c>
      <c r="C11" s="9" t="s">
        <v>3</v>
      </c>
      <c r="D11" s="49" t="s">
        <v>66</v>
      </c>
      <c r="E11" s="9" t="s">
        <v>7</v>
      </c>
      <c r="F11" s="9" t="s">
        <v>1</v>
      </c>
    </row>
    <row r="12" spans="1:6" ht="15">
      <c r="A12" s="162">
        <v>1</v>
      </c>
      <c r="B12" s="163" t="s">
        <v>128</v>
      </c>
      <c r="C12" s="163" t="s">
        <v>129</v>
      </c>
      <c r="D12" s="164" t="s">
        <v>365</v>
      </c>
      <c r="E12" s="164" t="s">
        <v>366</v>
      </c>
      <c r="F12" s="85">
        <v>240</v>
      </c>
    </row>
    <row r="13" spans="1:10" ht="15">
      <c r="A13" s="162">
        <v>2</v>
      </c>
      <c r="B13" s="163" t="s">
        <v>367</v>
      </c>
      <c r="C13" s="163" t="s">
        <v>28</v>
      </c>
      <c r="D13" s="164" t="s">
        <v>368</v>
      </c>
      <c r="E13" s="164" t="s">
        <v>369</v>
      </c>
      <c r="F13" s="85">
        <v>204</v>
      </c>
      <c r="I13" s="29"/>
      <c r="J13" s="29"/>
    </row>
    <row r="14" spans="1:10" ht="15">
      <c r="A14" s="162">
        <v>3</v>
      </c>
      <c r="B14" s="163" t="s">
        <v>257</v>
      </c>
      <c r="C14" s="163" t="s">
        <v>146</v>
      </c>
      <c r="D14" s="164" t="s">
        <v>370</v>
      </c>
      <c r="E14" s="164" t="s">
        <v>371</v>
      </c>
      <c r="F14" s="85">
        <v>180</v>
      </c>
      <c r="I14" s="29"/>
      <c r="J14" s="29"/>
    </row>
    <row r="15" spans="1:10" ht="15">
      <c r="A15" s="162">
        <v>4</v>
      </c>
      <c r="B15" s="163" t="s">
        <v>30</v>
      </c>
      <c r="C15" s="163" t="s">
        <v>69</v>
      </c>
      <c r="D15" s="164" t="s">
        <v>48</v>
      </c>
      <c r="E15" s="164" t="s">
        <v>80</v>
      </c>
      <c r="F15" s="85">
        <v>162</v>
      </c>
      <c r="I15" s="29"/>
      <c r="J15" s="29"/>
    </row>
    <row r="16" spans="1:10" ht="15">
      <c r="A16" s="162">
        <v>5</v>
      </c>
      <c r="B16" s="163" t="s">
        <v>70</v>
      </c>
      <c r="C16" s="163" t="s">
        <v>372</v>
      </c>
      <c r="D16" s="164" t="s">
        <v>49</v>
      </c>
      <c r="E16" s="164" t="s">
        <v>81</v>
      </c>
      <c r="F16" s="85">
        <v>144</v>
      </c>
      <c r="I16" s="29"/>
      <c r="J16" s="29"/>
    </row>
    <row r="17" spans="1:10" ht="15">
      <c r="A17" s="162">
        <v>6</v>
      </c>
      <c r="B17" s="163" t="s">
        <v>245</v>
      </c>
      <c r="C17" s="163" t="s">
        <v>373</v>
      </c>
      <c r="D17" s="164" t="s">
        <v>374</v>
      </c>
      <c r="E17" s="164" t="s">
        <v>375</v>
      </c>
      <c r="F17" s="85">
        <v>126</v>
      </c>
      <c r="I17" s="29"/>
      <c r="J17" s="29"/>
    </row>
    <row r="18" spans="1:10" ht="15">
      <c r="A18" s="162">
        <v>7</v>
      </c>
      <c r="B18" s="163" t="s">
        <v>124</v>
      </c>
      <c r="C18" s="163" t="s">
        <v>382</v>
      </c>
      <c r="D18" s="164" t="s">
        <v>376</v>
      </c>
      <c r="E18" s="164" t="s">
        <v>377</v>
      </c>
      <c r="F18" s="85">
        <v>108</v>
      </c>
      <c r="I18" s="29"/>
      <c r="J18" s="29"/>
    </row>
    <row r="19" spans="1:10" ht="15">
      <c r="A19" s="162">
        <v>8</v>
      </c>
      <c r="B19" s="163" t="s">
        <v>378</v>
      </c>
      <c r="C19" s="163" t="s">
        <v>383</v>
      </c>
      <c r="D19" s="164" t="s">
        <v>379</v>
      </c>
      <c r="E19" s="164" t="s">
        <v>380</v>
      </c>
      <c r="F19" s="85">
        <v>90</v>
      </c>
      <c r="I19" s="29"/>
      <c r="J19" s="29"/>
    </row>
    <row r="20" spans="1:10" ht="15">
      <c r="A20" s="162">
        <v>9</v>
      </c>
      <c r="B20" s="163" t="s">
        <v>134</v>
      </c>
      <c r="C20" s="163" t="s">
        <v>382</v>
      </c>
      <c r="D20" s="164" t="s">
        <v>381</v>
      </c>
      <c r="E20" s="164" t="s">
        <v>384</v>
      </c>
      <c r="F20" s="85">
        <v>60</v>
      </c>
      <c r="I20" s="29"/>
      <c r="J20" s="29"/>
    </row>
    <row r="21" spans="1:10" ht="15">
      <c r="A21" s="162">
        <v>10</v>
      </c>
      <c r="B21" s="163" t="s">
        <v>385</v>
      </c>
      <c r="C21" s="163" t="s">
        <v>44</v>
      </c>
      <c r="D21" s="164" t="s">
        <v>386</v>
      </c>
      <c r="E21" s="164" t="s">
        <v>387</v>
      </c>
      <c r="F21" s="85">
        <v>42</v>
      </c>
      <c r="I21" s="29"/>
      <c r="J21" s="29"/>
    </row>
    <row r="22" spans="1:10" ht="15">
      <c r="A22" s="162">
        <v>11</v>
      </c>
      <c r="B22" s="163" t="s">
        <v>132</v>
      </c>
      <c r="C22" s="39" t="s">
        <v>212</v>
      </c>
      <c r="D22" s="164" t="s">
        <v>388</v>
      </c>
      <c r="E22" s="164" t="s">
        <v>389</v>
      </c>
      <c r="F22" s="74">
        <v>36</v>
      </c>
      <c r="I22" s="29"/>
      <c r="J22" s="29"/>
    </row>
    <row r="23" spans="1:6" ht="15">
      <c r="A23" s="12"/>
      <c r="B23" s="12"/>
      <c r="C23" s="13"/>
      <c r="D23" s="47"/>
      <c r="E23" s="40"/>
      <c r="F23" s="40"/>
    </row>
    <row r="24" spans="1:6" ht="15">
      <c r="A24" s="12"/>
      <c r="B24" s="12"/>
      <c r="C24" s="13"/>
      <c r="D24" s="47"/>
      <c r="E24" s="40"/>
      <c r="F24" s="40"/>
    </row>
    <row r="25" spans="1:6" ht="15">
      <c r="A25" s="17" t="s">
        <v>5</v>
      </c>
      <c r="B25" s="18"/>
      <c r="C25" s="19"/>
      <c r="D25" s="48"/>
      <c r="E25" s="41"/>
      <c r="F25" s="41"/>
    </row>
    <row r="26" spans="1:6" ht="15">
      <c r="A26" s="3" t="s">
        <v>4</v>
      </c>
      <c r="B26" s="3" t="s">
        <v>2</v>
      </c>
      <c r="C26" s="6" t="s">
        <v>3</v>
      </c>
      <c r="D26" s="49" t="s">
        <v>66</v>
      </c>
      <c r="E26" s="9" t="s">
        <v>7</v>
      </c>
      <c r="F26" s="42" t="s">
        <v>1</v>
      </c>
    </row>
    <row r="27" spans="1:6" ht="15">
      <c r="A27" s="162">
        <v>1</v>
      </c>
      <c r="B27" s="165" t="s">
        <v>35</v>
      </c>
      <c r="C27" s="165" t="s">
        <v>13</v>
      </c>
      <c r="D27" s="166" t="s">
        <v>65</v>
      </c>
      <c r="E27" s="166" t="s">
        <v>390</v>
      </c>
      <c r="F27" s="85">
        <v>10</v>
      </c>
    </row>
    <row r="28" spans="1:6" ht="15">
      <c r="A28" s="162">
        <v>2</v>
      </c>
      <c r="B28" s="165" t="s">
        <v>96</v>
      </c>
      <c r="C28" s="165" t="s">
        <v>13</v>
      </c>
      <c r="D28" s="166" t="s">
        <v>60</v>
      </c>
      <c r="E28" s="166" t="s">
        <v>391</v>
      </c>
      <c r="F28" s="85">
        <v>7</v>
      </c>
    </row>
    <row r="29" spans="1:6" ht="15">
      <c r="A29" s="162">
        <v>3</v>
      </c>
      <c r="B29" s="165" t="s">
        <v>392</v>
      </c>
      <c r="C29" s="165" t="s">
        <v>13</v>
      </c>
      <c r="D29" s="166" t="s">
        <v>393</v>
      </c>
      <c r="E29" s="166" t="s">
        <v>394</v>
      </c>
      <c r="F29" s="85">
        <v>4</v>
      </c>
    </row>
    <row r="30" spans="1:6" ht="15">
      <c r="A30" s="162">
        <v>4</v>
      </c>
      <c r="B30" s="165" t="s">
        <v>395</v>
      </c>
      <c r="C30" s="163" t="s">
        <v>146</v>
      </c>
      <c r="D30" s="166" t="s">
        <v>396</v>
      </c>
      <c r="E30" s="166" t="s">
        <v>397</v>
      </c>
      <c r="F30" s="85">
        <v>2</v>
      </c>
    </row>
    <row r="31" spans="1:6" ht="15">
      <c r="A31" s="162">
        <v>5</v>
      </c>
      <c r="B31" s="165" t="s">
        <v>97</v>
      </c>
      <c r="C31" s="165" t="s">
        <v>13</v>
      </c>
      <c r="D31" s="166" t="s">
        <v>61</v>
      </c>
      <c r="E31" s="166" t="s">
        <v>100</v>
      </c>
      <c r="F31" s="85">
        <v>1</v>
      </c>
    </row>
    <row r="32" spans="1:6" ht="15">
      <c r="A32" s="12"/>
      <c r="B32" s="12"/>
      <c r="C32" s="13"/>
      <c r="D32" s="47"/>
      <c r="E32" s="40"/>
      <c r="F32" s="40"/>
    </row>
    <row r="33" spans="1:6" ht="15">
      <c r="A33" s="12"/>
      <c r="B33" s="12"/>
      <c r="C33" s="13"/>
      <c r="D33" s="47"/>
      <c r="E33" s="40"/>
      <c r="F33" s="40"/>
    </row>
    <row r="34" spans="1:6" ht="15">
      <c r="A34" s="17" t="s">
        <v>10</v>
      </c>
      <c r="B34" s="18"/>
      <c r="C34" s="19"/>
      <c r="D34" s="48"/>
      <c r="E34" s="41"/>
      <c r="F34" s="41"/>
    </row>
    <row r="35" spans="1:6" ht="15">
      <c r="A35" s="3" t="s">
        <v>4</v>
      </c>
      <c r="B35" s="3" t="s">
        <v>2</v>
      </c>
      <c r="C35" s="6" t="s">
        <v>3</v>
      </c>
      <c r="D35" s="49" t="s">
        <v>66</v>
      </c>
      <c r="E35" s="9" t="s">
        <v>7</v>
      </c>
      <c r="F35" s="42" t="s">
        <v>1</v>
      </c>
    </row>
    <row r="36" spans="1:6" ht="15">
      <c r="A36" s="162">
        <v>1</v>
      </c>
      <c r="B36" s="167" t="s">
        <v>398</v>
      </c>
      <c r="C36" s="165" t="s">
        <v>13</v>
      </c>
      <c r="D36" s="164" t="s">
        <v>399</v>
      </c>
      <c r="E36" s="164" t="s">
        <v>400</v>
      </c>
      <c r="F36" s="85">
        <v>10</v>
      </c>
    </row>
    <row r="37" spans="1:6" ht="15">
      <c r="A37" s="162">
        <v>2</v>
      </c>
      <c r="B37" s="167" t="s">
        <v>113</v>
      </c>
      <c r="C37" s="163" t="s">
        <v>129</v>
      </c>
      <c r="D37" s="164" t="s">
        <v>401</v>
      </c>
      <c r="E37" s="164" t="s">
        <v>402</v>
      </c>
      <c r="F37" s="85">
        <v>7</v>
      </c>
    </row>
    <row r="38" spans="1:6" ht="15">
      <c r="A38" s="162">
        <v>3</v>
      </c>
      <c r="B38" s="167" t="s">
        <v>215</v>
      </c>
      <c r="C38" s="39" t="s">
        <v>44</v>
      </c>
      <c r="D38" s="164" t="s">
        <v>403</v>
      </c>
      <c r="E38" s="164" t="s">
        <v>404</v>
      </c>
      <c r="F38" s="85">
        <v>4</v>
      </c>
    </row>
    <row r="39" spans="1:6" ht="15">
      <c r="A39" s="162">
        <v>4</v>
      </c>
      <c r="B39" s="167" t="s">
        <v>405</v>
      </c>
      <c r="C39" s="165" t="s">
        <v>13</v>
      </c>
      <c r="D39" s="164" t="s">
        <v>406</v>
      </c>
      <c r="E39" s="164" t="s">
        <v>407</v>
      </c>
      <c r="F39" s="85">
        <v>2</v>
      </c>
    </row>
    <row r="40" spans="1:6" ht="15">
      <c r="A40" s="162">
        <v>5</v>
      </c>
      <c r="B40" s="167" t="s">
        <v>96</v>
      </c>
      <c r="C40" s="165" t="s">
        <v>13</v>
      </c>
      <c r="D40" s="164" t="s">
        <v>60</v>
      </c>
      <c r="E40" s="164" t="s">
        <v>99</v>
      </c>
      <c r="F40" s="85">
        <v>1</v>
      </c>
    </row>
    <row r="41" spans="1:6" ht="15">
      <c r="A41" s="12"/>
      <c r="B41" s="12"/>
      <c r="C41" s="13"/>
      <c r="D41" s="47"/>
      <c r="E41" s="40"/>
      <c r="F41" s="40"/>
    </row>
    <row r="42" spans="1:6" ht="15">
      <c r="A42" s="12"/>
      <c r="B42" s="12"/>
      <c r="C42" s="13"/>
      <c r="D42" s="47"/>
      <c r="E42" s="40"/>
      <c r="F42" s="40"/>
    </row>
    <row r="43" spans="1:6" ht="15">
      <c r="A43" s="17" t="s">
        <v>11</v>
      </c>
      <c r="B43" s="18"/>
      <c r="C43" s="19"/>
      <c r="D43" s="48"/>
      <c r="E43" s="41"/>
      <c r="F43" s="41"/>
    </row>
    <row r="44" spans="1:6" ht="15">
      <c r="A44" s="8" t="s">
        <v>4</v>
      </c>
      <c r="B44" s="8" t="s">
        <v>2</v>
      </c>
      <c r="C44" s="23" t="s">
        <v>3</v>
      </c>
      <c r="D44" s="49" t="s">
        <v>66</v>
      </c>
      <c r="E44" s="9" t="s">
        <v>7</v>
      </c>
      <c r="F44" s="9" t="s">
        <v>1</v>
      </c>
    </row>
    <row r="45" spans="1:6" ht="15">
      <c r="A45" s="162">
        <v>1</v>
      </c>
      <c r="B45" s="167" t="s">
        <v>96</v>
      </c>
      <c r="C45" s="165" t="s">
        <v>13</v>
      </c>
      <c r="D45" s="164" t="s">
        <v>60</v>
      </c>
      <c r="E45" s="164" t="s">
        <v>99</v>
      </c>
      <c r="F45" s="85">
        <v>10</v>
      </c>
    </row>
    <row r="46" spans="1:6" ht="15">
      <c r="A46" s="162">
        <v>2</v>
      </c>
      <c r="B46" s="168" t="s">
        <v>392</v>
      </c>
      <c r="C46" s="165" t="s">
        <v>13</v>
      </c>
      <c r="D46" s="166" t="s">
        <v>393</v>
      </c>
      <c r="E46" s="166" t="s">
        <v>408</v>
      </c>
      <c r="F46" s="85">
        <v>7</v>
      </c>
    </row>
    <row r="47" spans="1:6" ht="15">
      <c r="A47" s="162">
        <v>3</v>
      </c>
      <c r="B47" s="168" t="s">
        <v>97</v>
      </c>
      <c r="C47" s="165" t="s">
        <v>13</v>
      </c>
      <c r="D47" s="166" t="s">
        <v>409</v>
      </c>
      <c r="E47" s="166" t="s">
        <v>410</v>
      </c>
      <c r="F47" s="85">
        <v>4</v>
      </c>
    </row>
    <row r="48" spans="1:6" ht="15">
      <c r="A48" s="162">
        <v>4</v>
      </c>
      <c r="B48" s="168" t="s">
        <v>411</v>
      </c>
      <c r="C48" s="165" t="s">
        <v>13</v>
      </c>
      <c r="D48" s="166" t="s">
        <v>412</v>
      </c>
      <c r="E48" s="166" t="s">
        <v>413</v>
      </c>
      <c r="F48" s="85">
        <v>2</v>
      </c>
    </row>
    <row r="49" spans="1:6" ht="15">
      <c r="A49" s="162">
        <v>5</v>
      </c>
      <c r="B49" s="168" t="s">
        <v>414</v>
      </c>
      <c r="C49" s="165" t="s">
        <v>13</v>
      </c>
      <c r="D49" s="166" t="s">
        <v>415</v>
      </c>
      <c r="E49" s="166" t="s">
        <v>416</v>
      </c>
      <c r="F49" s="85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12:E22 E27:E31 E36:E40 E45:E4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7109375" style="0" customWidth="1"/>
    <col min="2" max="2" width="24.57421875" style="0" customWidth="1"/>
    <col min="3" max="3" width="23.28125" style="0" customWidth="1"/>
    <col min="4" max="4" width="15.421875" style="0" customWidth="1"/>
    <col min="5" max="5" width="11.7109375" style="0" customWidth="1"/>
    <col min="6" max="6" width="27.28125" style="0" customWidth="1"/>
  </cols>
  <sheetData>
    <row r="1" spans="1:6" ht="18.75">
      <c r="A1" s="1" t="s">
        <v>41</v>
      </c>
      <c r="B1" s="29"/>
      <c r="C1" s="22"/>
      <c r="D1" s="46"/>
      <c r="E1" s="29"/>
      <c r="F1" s="29"/>
    </row>
    <row r="2" spans="1:6" ht="18.75">
      <c r="A2" s="1" t="s">
        <v>419</v>
      </c>
      <c r="B2" s="29"/>
      <c r="C2" s="22"/>
      <c r="D2" s="46"/>
      <c r="E2" s="29"/>
      <c r="F2" s="29"/>
    </row>
    <row r="3" spans="1:6" ht="18.75">
      <c r="A3" s="1" t="s">
        <v>420</v>
      </c>
      <c r="B3" s="29"/>
      <c r="C3" s="22"/>
      <c r="D3" s="46"/>
      <c r="E3" s="29"/>
      <c r="F3" s="29"/>
    </row>
    <row r="4" spans="1:6" ht="18.75">
      <c r="A4" s="1" t="s">
        <v>421</v>
      </c>
      <c r="B4" s="29"/>
      <c r="C4" s="22"/>
      <c r="D4" s="46"/>
      <c r="E4" s="29"/>
      <c r="F4" s="29"/>
    </row>
    <row r="5" spans="1:6" ht="18.75">
      <c r="A5" s="169" t="s">
        <v>480</v>
      </c>
      <c r="B5" s="29"/>
      <c r="C5" s="22"/>
      <c r="D5" s="46"/>
      <c r="E5" s="29"/>
      <c r="F5" s="29"/>
    </row>
    <row r="6" spans="1:6" ht="15">
      <c r="A6" s="29"/>
      <c r="B6" s="29"/>
      <c r="C6" s="22"/>
      <c r="D6" s="46"/>
      <c r="E6" s="29"/>
      <c r="F6" s="29"/>
    </row>
    <row r="7" spans="1:6" ht="15">
      <c r="A7" s="29"/>
      <c r="B7" s="29"/>
      <c r="C7" s="22"/>
      <c r="D7" s="46"/>
      <c r="E7" s="29"/>
      <c r="F7" s="29"/>
    </row>
    <row r="8" spans="1:6" ht="15.75">
      <c r="A8" s="2" t="s">
        <v>0</v>
      </c>
      <c r="B8" s="29"/>
      <c r="C8" s="22"/>
      <c r="D8" s="46"/>
      <c r="E8" s="29"/>
      <c r="F8" s="10"/>
    </row>
    <row r="9" spans="1:6" ht="15.75">
      <c r="A9" s="2"/>
      <c r="B9" s="29"/>
      <c r="C9" s="22"/>
      <c r="D9" s="46"/>
      <c r="E9" s="29"/>
      <c r="F9" s="10"/>
    </row>
    <row r="10" spans="1:6" ht="15">
      <c r="A10" s="14" t="s">
        <v>6</v>
      </c>
      <c r="B10" s="15"/>
      <c r="C10" s="16"/>
      <c r="D10" s="50"/>
      <c r="E10" s="16"/>
      <c r="F10" s="16"/>
    </row>
    <row r="11" spans="1:6" ht="15">
      <c r="A11" s="8" t="s">
        <v>4</v>
      </c>
      <c r="B11" s="8" t="s">
        <v>2</v>
      </c>
      <c r="C11" s="9" t="s">
        <v>3</v>
      </c>
      <c r="D11" s="49" t="s">
        <v>135</v>
      </c>
      <c r="E11" s="9" t="s">
        <v>7</v>
      </c>
      <c r="F11" s="9" t="s">
        <v>1</v>
      </c>
    </row>
    <row r="12" spans="1:9" ht="15">
      <c r="A12" s="11">
        <v>1</v>
      </c>
      <c r="B12" s="52" t="s">
        <v>422</v>
      </c>
      <c r="C12" s="39" t="s">
        <v>18</v>
      </c>
      <c r="D12" s="164">
        <v>1986</v>
      </c>
      <c r="E12" s="164">
        <v>4129199</v>
      </c>
      <c r="F12" s="164">
        <v>300</v>
      </c>
      <c r="I12" s="179"/>
    </row>
    <row r="13" spans="1:11" ht="15">
      <c r="A13" s="11">
        <v>2</v>
      </c>
      <c r="B13" s="52" t="s">
        <v>428</v>
      </c>
      <c r="C13" s="39" t="s">
        <v>18</v>
      </c>
      <c r="D13" s="164">
        <v>1977</v>
      </c>
      <c r="E13" s="164">
        <v>4116992</v>
      </c>
      <c r="F13" s="164" t="s">
        <v>453</v>
      </c>
      <c r="I13" s="178"/>
      <c r="J13" s="29"/>
      <c r="K13" s="29"/>
    </row>
    <row r="14" spans="1:11" ht="15" customHeight="1">
      <c r="A14" s="11">
        <v>3</v>
      </c>
      <c r="B14" s="52" t="s">
        <v>171</v>
      </c>
      <c r="C14" s="39" t="s">
        <v>39</v>
      </c>
      <c r="D14" s="164">
        <v>1996</v>
      </c>
      <c r="E14" s="164">
        <v>4108566</v>
      </c>
      <c r="F14" s="164" t="s">
        <v>454</v>
      </c>
      <c r="I14" s="178"/>
      <c r="J14" s="29"/>
      <c r="K14" s="29"/>
    </row>
    <row r="15" spans="1:11" ht="15">
      <c r="A15" s="11">
        <v>4</v>
      </c>
      <c r="B15" s="52" t="s">
        <v>429</v>
      </c>
      <c r="C15" s="39" t="s">
        <v>28</v>
      </c>
      <c r="D15" s="164">
        <v>1997</v>
      </c>
      <c r="E15" s="164">
        <v>24165506</v>
      </c>
      <c r="F15" s="164" t="s">
        <v>455</v>
      </c>
      <c r="I15" s="178"/>
      <c r="J15" s="29"/>
      <c r="K15" s="29"/>
    </row>
    <row r="16" spans="1:9" s="29" customFormat="1" ht="15" customHeight="1">
      <c r="A16" s="11">
        <v>5</v>
      </c>
      <c r="B16" s="52" t="s">
        <v>311</v>
      </c>
      <c r="C16" s="39" t="s">
        <v>18</v>
      </c>
      <c r="D16" s="164">
        <v>1976</v>
      </c>
      <c r="E16" s="164">
        <v>4113403</v>
      </c>
      <c r="F16" s="164" t="s">
        <v>456</v>
      </c>
      <c r="I16" s="178"/>
    </row>
    <row r="17" spans="1:9" s="29" customFormat="1" ht="15">
      <c r="A17" s="11">
        <v>6</v>
      </c>
      <c r="B17" s="52" t="s">
        <v>430</v>
      </c>
      <c r="C17" s="39" t="s">
        <v>183</v>
      </c>
      <c r="D17" s="164">
        <v>1997</v>
      </c>
      <c r="E17" s="164">
        <v>24103209</v>
      </c>
      <c r="F17" s="164" t="s">
        <v>457</v>
      </c>
      <c r="I17" s="178"/>
    </row>
    <row r="18" spans="1:9" s="29" customFormat="1" ht="15">
      <c r="A18" s="11">
        <v>7</v>
      </c>
      <c r="B18" s="52" t="s">
        <v>423</v>
      </c>
      <c r="C18" s="39" t="s">
        <v>18</v>
      </c>
      <c r="D18" s="164">
        <v>1990</v>
      </c>
      <c r="E18" s="164">
        <v>4167821</v>
      </c>
      <c r="F18" s="164" t="s">
        <v>458</v>
      </c>
      <c r="I18" s="178"/>
    </row>
    <row r="19" spans="1:9" s="29" customFormat="1" ht="15" customHeight="1">
      <c r="A19" s="11">
        <v>8</v>
      </c>
      <c r="B19" s="52" t="s">
        <v>173</v>
      </c>
      <c r="C19" s="39" t="s">
        <v>424</v>
      </c>
      <c r="D19" s="164">
        <v>1993</v>
      </c>
      <c r="E19" s="164">
        <v>4189302</v>
      </c>
      <c r="F19" s="164" t="s">
        <v>459</v>
      </c>
      <c r="I19" s="178"/>
    </row>
    <row r="20" spans="1:9" s="29" customFormat="1" ht="15">
      <c r="A20" s="11">
        <v>9</v>
      </c>
      <c r="B20" s="52" t="s">
        <v>431</v>
      </c>
      <c r="C20" s="39" t="s">
        <v>425</v>
      </c>
      <c r="D20" s="164">
        <v>1988</v>
      </c>
      <c r="E20" s="164">
        <v>4169123</v>
      </c>
      <c r="F20" s="164" t="s">
        <v>460</v>
      </c>
      <c r="I20" s="178"/>
    </row>
    <row r="21" spans="1:9" s="29" customFormat="1" ht="15" customHeight="1">
      <c r="A21" s="11">
        <v>10</v>
      </c>
      <c r="B21" s="52" t="s">
        <v>432</v>
      </c>
      <c r="C21" s="39" t="s">
        <v>424</v>
      </c>
      <c r="D21" s="164">
        <v>1995</v>
      </c>
      <c r="E21" s="164">
        <v>24121657</v>
      </c>
      <c r="F21" s="164" t="s">
        <v>461</v>
      </c>
      <c r="I21" s="178"/>
    </row>
    <row r="22" spans="1:9" s="29" customFormat="1" ht="15">
      <c r="A22" s="11">
        <v>11</v>
      </c>
      <c r="B22" s="52" t="s">
        <v>433</v>
      </c>
      <c r="C22" s="39" t="s">
        <v>18</v>
      </c>
      <c r="D22" s="164">
        <v>1997</v>
      </c>
      <c r="E22" s="164">
        <v>4145097</v>
      </c>
      <c r="F22" s="164">
        <v>45</v>
      </c>
      <c r="I22" s="178"/>
    </row>
    <row r="23" spans="1:6" ht="15" customHeight="1">
      <c r="A23" s="11">
        <v>12</v>
      </c>
      <c r="B23" s="52" t="s">
        <v>434</v>
      </c>
      <c r="C23" s="39" t="s">
        <v>28</v>
      </c>
      <c r="D23" s="164">
        <v>1988</v>
      </c>
      <c r="E23" s="164">
        <v>4148843</v>
      </c>
      <c r="F23" s="164">
        <v>45</v>
      </c>
    </row>
    <row r="24" spans="1:6" ht="15">
      <c r="A24" s="11">
        <v>13</v>
      </c>
      <c r="B24" s="52" t="s">
        <v>435</v>
      </c>
      <c r="C24" s="39" t="s">
        <v>18</v>
      </c>
      <c r="D24" s="164">
        <v>2000</v>
      </c>
      <c r="E24" s="164">
        <v>24176729</v>
      </c>
      <c r="F24" s="164">
        <v>45</v>
      </c>
    </row>
    <row r="25" spans="1:6" ht="15">
      <c r="A25" s="11">
        <v>14</v>
      </c>
      <c r="B25" s="52" t="s">
        <v>436</v>
      </c>
      <c r="C25" s="39" t="s">
        <v>18</v>
      </c>
      <c r="D25" s="164">
        <v>1996</v>
      </c>
      <c r="E25" s="164">
        <v>4114060</v>
      </c>
      <c r="F25" s="164">
        <v>45</v>
      </c>
    </row>
    <row r="26" spans="1:6" ht="15">
      <c r="A26" s="11">
        <v>15</v>
      </c>
      <c r="B26" s="52" t="s">
        <v>437</v>
      </c>
      <c r="C26" s="39" t="s">
        <v>28</v>
      </c>
      <c r="D26" s="164">
        <v>1992</v>
      </c>
      <c r="E26" s="164">
        <v>24111716</v>
      </c>
      <c r="F26" s="164">
        <v>45</v>
      </c>
    </row>
    <row r="27" spans="1:6" ht="15" customHeight="1">
      <c r="A27" s="11">
        <v>16</v>
      </c>
      <c r="B27" s="52" t="s">
        <v>262</v>
      </c>
      <c r="C27" s="39" t="s">
        <v>183</v>
      </c>
      <c r="D27" s="164">
        <v>1995</v>
      </c>
      <c r="E27" s="164">
        <v>4122151</v>
      </c>
      <c r="F27" s="164">
        <v>45</v>
      </c>
    </row>
    <row r="28" spans="1:6" ht="15">
      <c r="A28" s="11">
        <v>17</v>
      </c>
      <c r="B28" s="52" t="s">
        <v>438</v>
      </c>
      <c r="C28" s="39" t="s">
        <v>426</v>
      </c>
      <c r="D28" s="164">
        <v>2000</v>
      </c>
      <c r="E28" s="164">
        <v>24176427</v>
      </c>
      <c r="F28" s="164">
        <v>45</v>
      </c>
    </row>
    <row r="29" spans="1:6" ht="15" customHeight="1">
      <c r="A29" s="11">
        <v>18</v>
      </c>
      <c r="B29" s="52" t="s">
        <v>260</v>
      </c>
      <c r="C29" s="39" t="s">
        <v>427</v>
      </c>
      <c r="D29" s="164">
        <v>1991</v>
      </c>
      <c r="E29" s="164">
        <v>24104272</v>
      </c>
      <c r="F29" s="164">
        <v>45</v>
      </c>
    </row>
    <row r="30" spans="1:6" ht="15">
      <c r="A30" s="12"/>
      <c r="B30" s="12"/>
      <c r="C30" s="13"/>
      <c r="D30" s="47"/>
      <c r="E30" s="40"/>
      <c r="F30" s="40"/>
    </row>
    <row r="31" spans="1:6" ht="15">
      <c r="A31" s="12"/>
      <c r="B31" s="12"/>
      <c r="C31" s="13"/>
      <c r="D31" s="47"/>
      <c r="E31" s="40"/>
      <c r="F31" s="40"/>
    </row>
    <row r="32" spans="1:6" ht="15" customHeight="1">
      <c r="A32" s="17" t="s">
        <v>5</v>
      </c>
      <c r="B32" s="18"/>
      <c r="C32" s="19"/>
      <c r="D32" s="48"/>
      <c r="E32" s="41"/>
      <c r="F32" s="41"/>
    </row>
    <row r="33" spans="1:6" ht="15">
      <c r="A33" s="3" t="s">
        <v>4</v>
      </c>
      <c r="B33" s="3" t="s">
        <v>2</v>
      </c>
      <c r="C33" s="6" t="s">
        <v>3</v>
      </c>
      <c r="D33" s="49" t="s">
        <v>135</v>
      </c>
      <c r="E33" s="9" t="s">
        <v>7</v>
      </c>
      <c r="F33" s="42" t="s">
        <v>1</v>
      </c>
    </row>
    <row r="34" spans="1:6" ht="15" customHeight="1">
      <c r="A34" s="11">
        <v>1</v>
      </c>
      <c r="B34" s="52" t="s">
        <v>439</v>
      </c>
      <c r="C34" s="52" t="s">
        <v>426</v>
      </c>
      <c r="D34" s="75">
        <v>1982</v>
      </c>
      <c r="E34" s="75">
        <v>4135504</v>
      </c>
      <c r="F34" s="109">
        <v>10</v>
      </c>
    </row>
    <row r="35" spans="1:6" ht="15">
      <c r="A35" s="11">
        <v>2</v>
      </c>
      <c r="B35" s="52" t="s">
        <v>440</v>
      </c>
      <c r="C35" s="52" t="s">
        <v>28</v>
      </c>
      <c r="D35" s="75">
        <v>1982</v>
      </c>
      <c r="E35" s="75">
        <v>4129903</v>
      </c>
      <c r="F35" s="109">
        <v>7</v>
      </c>
    </row>
    <row r="36" spans="1:6" ht="15" customHeight="1">
      <c r="A36" s="11">
        <v>3</v>
      </c>
      <c r="B36" s="52" t="s">
        <v>441</v>
      </c>
      <c r="C36" s="52" t="s">
        <v>426</v>
      </c>
      <c r="D36" s="75">
        <v>1999</v>
      </c>
      <c r="E36" s="75">
        <v>34100200</v>
      </c>
      <c r="F36" s="109">
        <v>4</v>
      </c>
    </row>
    <row r="37" spans="1:6" ht="15" customHeight="1">
      <c r="A37" s="11">
        <v>4</v>
      </c>
      <c r="B37" s="52" t="s">
        <v>269</v>
      </c>
      <c r="C37" s="52" t="s">
        <v>18</v>
      </c>
      <c r="D37" s="75">
        <v>2002</v>
      </c>
      <c r="E37" s="75">
        <v>24174041</v>
      </c>
      <c r="F37" s="109">
        <v>2</v>
      </c>
    </row>
    <row r="38" spans="1:6" ht="15" customHeight="1">
      <c r="A38" s="11">
        <v>5</v>
      </c>
      <c r="B38" s="52" t="s">
        <v>442</v>
      </c>
      <c r="C38" s="52" t="s">
        <v>443</v>
      </c>
      <c r="D38" s="75">
        <v>2003</v>
      </c>
      <c r="E38" s="75">
        <v>34106615</v>
      </c>
      <c r="F38" s="109">
        <v>1</v>
      </c>
    </row>
    <row r="39" spans="1:6" ht="15">
      <c r="A39" s="12"/>
      <c r="B39" s="12"/>
      <c r="C39" s="13"/>
      <c r="D39" s="47"/>
      <c r="E39" s="40"/>
      <c r="F39" s="40"/>
    </row>
    <row r="40" spans="1:6" ht="15" customHeight="1">
      <c r="A40" s="12"/>
      <c r="B40" s="12"/>
      <c r="C40" s="13"/>
      <c r="D40" s="47"/>
      <c r="E40" s="40"/>
      <c r="F40" s="40"/>
    </row>
    <row r="41" spans="1:6" ht="15">
      <c r="A41" s="17" t="s">
        <v>10</v>
      </c>
      <c r="B41" s="18"/>
      <c r="C41" s="19"/>
      <c r="D41" s="48"/>
      <c r="E41" s="41"/>
      <c r="F41" s="41"/>
    </row>
    <row r="42" spans="1:6" ht="15" customHeight="1">
      <c r="A42" s="3" t="s">
        <v>4</v>
      </c>
      <c r="B42" s="3" t="s">
        <v>2</v>
      </c>
      <c r="C42" s="6" t="s">
        <v>3</v>
      </c>
      <c r="D42" s="49" t="s">
        <v>135</v>
      </c>
      <c r="E42" s="9" t="s">
        <v>7</v>
      </c>
      <c r="F42" s="42" t="s">
        <v>1</v>
      </c>
    </row>
    <row r="43" spans="1:6" ht="15">
      <c r="A43" s="11">
        <v>1</v>
      </c>
      <c r="B43" s="52" t="s">
        <v>444</v>
      </c>
      <c r="C43" s="52" t="s">
        <v>357</v>
      </c>
      <c r="D43" s="75">
        <v>2003</v>
      </c>
      <c r="E43" s="75">
        <v>24198455</v>
      </c>
      <c r="F43" s="109">
        <v>10</v>
      </c>
    </row>
    <row r="44" spans="1:6" ht="15" customHeight="1">
      <c r="A44" s="11">
        <v>2</v>
      </c>
      <c r="B44" s="52" t="s">
        <v>356</v>
      </c>
      <c r="C44" s="52" t="s">
        <v>445</v>
      </c>
      <c r="D44" s="75">
        <v>2003</v>
      </c>
      <c r="E44" s="75">
        <v>34183644</v>
      </c>
      <c r="F44" s="109">
        <v>7</v>
      </c>
    </row>
    <row r="45" spans="1:6" ht="15">
      <c r="A45" s="11">
        <v>3</v>
      </c>
      <c r="B45" s="52" t="s">
        <v>446</v>
      </c>
      <c r="C45" s="52" t="s">
        <v>26</v>
      </c>
      <c r="D45" s="75">
        <v>2006</v>
      </c>
      <c r="E45" s="75">
        <v>34155748</v>
      </c>
      <c r="F45" s="109">
        <v>4</v>
      </c>
    </row>
    <row r="46" spans="1:6" ht="15">
      <c r="A46" s="11">
        <v>4</v>
      </c>
      <c r="B46" s="52" t="s">
        <v>447</v>
      </c>
      <c r="C46" s="52" t="s">
        <v>28</v>
      </c>
      <c r="D46" s="75">
        <v>2002</v>
      </c>
      <c r="E46" s="75">
        <v>34152536</v>
      </c>
      <c r="F46" s="109">
        <v>2</v>
      </c>
    </row>
    <row r="47" spans="1:6" ht="15" customHeight="1">
      <c r="A47" s="11">
        <v>5</v>
      </c>
      <c r="B47" s="52" t="s">
        <v>448</v>
      </c>
      <c r="C47" s="52" t="s">
        <v>28</v>
      </c>
      <c r="D47" s="75">
        <v>2005</v>
      </c>
      <c r="E47" s="75">
        <v>24223891</v>
      </c>
      <c r="F47" s="109">
        <v>1</v>
      </c>
    </row>
    <row r="48" spans="1:6" ht="15">
      <c r="A48" s="12"/>
      <c r="B48" s="12"/>
      <c r="C48" s="13"/>
      <c r="D48" s="47"/>
      <c r="E48" s="40"/>
      <c r="F48" s="40"/>
    </row>
    <row r="49" spans="1:6" ht="15" customHeight="1">
      <c r="A49" s="12"/>
      <c r="B49" s="12"/>
      <c r="C49" s="13"/>
      <c r="D49" s="47"/>
      <c r="E49" s="40"/>
      <c r="F49" s="40"/>
    </row>
    <row r="50" spans="1:6" ht="15">
      <c r="A50" s="17" t="s">
        <v>11</v>
      </c>
      <c r="B50" s="18"/>
      <c r="C50" s="19"/>
      <c r="D50" s="48"/>
      <c r="E50" s="41"/>
      <c r="F50" s="41"/>
    </row>
    <row r="51" spans="1:6" ht="15">
      <c r="A51" s="8" t="s">
        <v>4</v>
      </c>
      <c r="B51" s="8" t="s">
        <v>2</v>
      </c>
      <c r="C51" s="23" t="s">
        <v>3</v>
      </c>
      <c r="D51" s="49" t="s">
        <v>135</v>
      </c>
      <c r="E51" s="9" t="s">
        <v>7</v>
      </c>
      <c r="F51" s="9" t="s">
        <v>1</v>
      </c>
    </row>
    <row r="52" spans="1:6" ht="15" customHeight="1">
      <c r="A52" s="11">
        <v>1</v>
      </c>
      <c r="B52" s="52" t="s">
        <v>269</v>
      </c>
      <c r="C52" s="52" t="s">
        <v>18</v>
      </c>
      <c r="D52" s="75">
        <v>2002</v>
      </c>
      <c r="E52" s="75">
        <v>24174041</v>
      </c>
      <c r="F52" s="109">
        <v>10</v>
      </c>
    </row>
    <row r="53" spans="1:6" ht="15">
      <c r="A53" s="11">
        <v>2</v>
      </c>
      <c r="B53" s="52" t="s">
        <v>442</v>
      </c>
      <c r="C53" s="52" t="s">
        <v>443</v>
      </c>
      <c r="D53" s="75">
        <v>2003</v>
      </c>
      <c r="E53" s="75">
        <v>34106615</v>
      </c>
      <c r="F53" s="109">
        <v>7</v>
      </c>
    </row>
    <row r="54" spans="1:6" ht="15">
      <c r="A54" s="11">
        <v>3</v>
      </c>
      <c r="B54" s="52" t="s">
        <v>449</v>
      </c>
      <c r="C54" s="52" t="s">
        <v>28</v>
      </c>
      <c r="D54" s="75">
        <v>2004</v>
      </c>
      <c r="E54" s="75">
        <v>44164548</v>
      </c>
      <c r="F54" s="109">
        <v>4</v>
      </c>
    </row>
    <row r="55" spans="1:6" ht="15">
      <c r="A55" s="11">
        <v>4</v>
      </c>
      <c r="B55" s="52" t="s">
        <v>450</v>
      </c>
      <c r="C55" s="52" t="s">
        <v>28</v>
      </c>
      <c r="D55" s="75">
        <v>2001</v>
      </c>
      <c r="E55" s="75">
        <v>34101737</v>
      </c>
      <c r="F55" s="109">
        <v>2</v>
      </c>
    </row>
    <row r="56" spans="1:6" ht="15">
      <c r="A56" s="11">
        <v>5</v>
      </c>
      <c r="B56" s="52" t="s">
        <v>451</v>
      </c>
      <c r="C56" s="52" t="s">
        <v>452</v>
      </c>
      <c r="D56" s="75">
        <v>2002</v>
      </c>
      <c r="E56" s="75">
        <v>34127620</v>
      </c>
      <c r="F56" s="109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  <ignoredErrors>
    <ignoredError sqref="F13:F2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5.28125" style="0" customWidth="1"/>
    <col min="3" max="3" width="22.421875" style="0" customWidth="1"/>
    <col min="4" max="4" width="15.28125" style="0" customWidth="1"/>
    <col min="5" max="5" width="13.28125" style="0" customWidth="1"/>
    <col min="6" max="6" width="28.140625" style="0" customWidth="1"/>
  </cols>
  <sheetData>
    <row r="1" spans="1:6" ht="18.75">
      <c r="A1" s="1" t="s">
        <v>41</v>
      </c>
      <c r="B1" s="29"/>
      <c r="C1" s="22"/>
      <c r="D1" s="46"/>
      <c r="E1" s="29"/>
      <c r="F1" s="29"/>
    </row>
    <row r="2" spans="1:6" ht="18.75">
      <c r="A2" s="1" t="s">
        <v>463</v>
      </c>
      <c r="B2" s="29"/>
      <c r="C2" s="22"/>
      <c r="D2" s="46"/>
      <c r="E2" s="29"/>
      <c r="F2" s="29"/>
    </row>
    <row r="3" spans="1:6" ht="18.75">
      <c r="A3" s="1" t="s">
        <v>464</v>
      </c>
      <c r="B3" s="29"/>
      <c r="C3" s="22"/>
      <c r="D3" s="46"/>
      <c r="E3" s="29"/>
      <c r="F3" s="29"/>
    </row>
    <row r="4" spans="1:6" ht="18.75">
      <c r="A4" s="1" t="s">
        <v>465</v>
      </c>
      <c r="B4" s="29"/>
      <c r="C4" s="22"/>
      <c r="D4" s="46"/>
      <c r="E4" s="29"/>
      <c r="F4" s="29"/>
    </row>
    <row r="5" spans="1:6" ht="18.75">
      <c r="A5" s="169" t="s">
        <v>479</v>
      </c>
      <c r="B5" s="29"/>
      <c r="C5" s="22"/>
      <c r="D5" s="46"/>
      <c r="E5" s="29"/>
      <c r="F5" s="29"/>
    </row>
    <row r="6" spans="1:6" ht="15">
      <c r="A6" s="29"/>
      <c r="B6" s="29"/>
      <c r="C6" s="22"/>
      <c r="D6" s="46"/>
      <c r="E6" s="29"/>
      <c r="F6" s="29"/>
    </row>
    <row r="7" spans="1:6" ht="15">
      <c r="A7" s="29"/>
      <c r="B7" s="29"/>
      <c r="C7" s="22"/>
      <c r="D7" s="46"/>
      <c r="E7" s="29"/>
      <c r="F7" s="29"/>
    </row>
    <row r="8" spans="1:6" ht="15.75">
      <c r="A8" s="2" t="s">
        <v>0</v>
      </c>
      <c r="B8" s="29"/>
      <c r="C8" s="22"/>
      <c r="D8" s="46"/>
      <c r="E8" s="29"/>
      <c r="F8" s="10"/>
    </row>
    <row r="9" spans="1:6" ht="15.75">
      <c r="A9" s="2"/>
      <c r="B9" s="29"/>
      <c r="C9" s="22"/>
      <c r="D9" s="46"/>
      <c r="E9" s="29"/>
      <c r="F9" s="10"/>
    </row>
    <row r="10" spans="1:6" ht="15">
      <c r="A10" s="14" t="s">
        <v>6</v>
      </c>
      <c r="B10" s="15"/>
      <c r="C10" s="16"/>
      <c r="D10" s="50"/>
      <c r="E10" s="16"/>
      <c r="F10" s="16"/>
    </row>
    <row r="11" spans="1:6" ht="15">
      <c r="A11" s="8" t="s">
        <v>4</v>
      </c>
      <c r="B11" s="8" t="s">
        <v>2</v>
      </c>
      <c r="C11" s="9" t="s">
        <v>3</v>
      </c>
      <c r="D11" s="49" t="s">
        <v>135</v>
      </c>
      <c r="E11" s="9" t="s">
        <v>7</v>
      </c>
      <c r="F11" s="9" t="s">
        <v>1</v>
      </c>
    </row>
    <row r="12" spans="1:6" ht="15">
      <c r="A12" s="162">
        <v>1</v>
      </c>
      <c r="B12" s="76" t="s">
        <v>466</v>
      </c>
      <c r="C12" s="76" t="s">
        <v>28</v>
      </c>
      <c r="D12" s="199">
        <v>1992</v>
      </c>
      <c r="E12" s="199">
        <v>4198603</v>
      </c>
      <c r="F12" s="109">
        <v>200</v>
      </c>
    </row>
    <row r="13" spans="1:6" ht="15">
      <c r="A13" s="162">
        <v>2</v>
      </c>
      <c r="B13" s="76" t="s">
        <v>467</v>
      </c>
      <c r="C13" s="76" t="s">
        <v>18</v>
      </c>
      <c r="D13" s="199">
        <v>1979</v>
      </c>
      <c r="E13" s="199">
        <v>4121830</v>
      </c>
      <c r="F13" s="109">
        <v>170</v>
      </c>
    </row>
    <row r="14" spans="1:6" ht="15">
      <c r="A14" s="162">
        <v>3</v>
      </c>
      <c r="B14" s="76" t="s">
        <v>260</v>
      </c>
      <c r="C14" s="76" t="s">
        <v>123</v>
      </c>
      <c r="D14" s="199">
        <v>1991</v>
      </c>
      <c r="E14" s="199">
        <v>24104272</v>
      </c>
      <c r="F14" s="109">
        <v>150</v>
      </c>
    </row>
    <row r="15" spans="1:6" ht="15">
      <c r="A15" s="162">
        <v>4</v>
      </c>
      <c r="B15" s="76" t="s">
        <v>468</v>
      </c>
      <c r="C15" s="76" t="s">
        <v>212</v>
      </c>
      <c r="D15" s="199">
        <v>1984</v>
      </c>
      <c r="E15" s="199">
        <v>24162345</v>
      </c>
      <c r="F15" s="109">
        <v>135</v>
      </c>
    </row>
    <row r="16" spans="1:6" ht="15">
      <c r="A16" s="162">
        <v>5</v>
      </c>
      <c r="B16" s="76" t="s">
        <v>469</v>
      </c>
      <c r="C16" s="76" t="s">
        <v>18</v>
      </c>
      <c r="D16" s="199">
        <v>1996</v>
      </c>
      <c r="E16" s="199">
        <v>4114060</v>
      </c>
      <c r="F16" s="109">
        <v>120</v>
      </c>
    </row>
    <row r="17" spans="1:6" ht="15">
      <c r="A17" s="162">
        <v>6</v>
      </c>
      <c r="B17" s="76" t="s">
        <v>444</v>
      </c>
      <c r="C17" s="76" t="s">
        <v>357</v>
      </c>
      <c r="D17" s="199">
        <v>2003</v>
      </c>
      <c r="E17" s="199">
        <v>24198455</v>
      </c>
      <c r="F17" s="109">
        <v>105</v>
      </c>
    </row>
    <row r="18" spans="1:6" ht="15">
      <c r="A18" s="162">
        <v>7</v>
      </c>
      <c r="B18" s="76" t="s">
        <v>342</v>
      </c>
      <c r="C18" s="76" t="s">
        <v>28</v>
      </c>
      <c r="D18" s="199">
        <v>1985</v>
      </c>
      <c r="E18" s="199">
        <v>4138147</v>
      </c>
      <c r="F18" s="109">
        <v>90</v>
      </c>
    </row>
    <row r="19" spans="1:6" ht="15">
      <c r="A19" s="162">
        <v>8</v>
      </c>
      <c r="B19" s="76" t="s">
        <v>470</v>
      </c>
      <c r="C19" s="76" t="s">
        <v>443</v>
      </c>
      <c r="D19" s="199">
        <v>1966</v>
      </c>
      <c r="E19" s="199">
        <v>4102266</v>
      </c>
      <c r="F19" s="109">
        <v>75</v>
      </c>
    </row>
    <row r="20" spans="1:6" ht="15">
      <c r="A20" s="12"/>
      <c r="B20" s="12"/>
      <c r="C20" s="13"/>
      <c r="D20" s="47"/>
      <c r="E20" s="40"/>
      <c r="F20" s="40"/>
    </row>
    <row r="21" spans="1:6" ht="15">
      <c r="A21" s="12"/>
      <c r="B21" s="12"/>
      <c r="C21" s="13"/>
      <c r="D21" s="47"/>
      <c r="E21" s="40"/>
      <c r="F21" s="40"/>
    </row>
    <row r="22" spans="1:6" ht="15">
      <c r="A22" s="17" t="s">
        <v>5</v>
      </c>
      <c r="B22" s="18"/>
      <c r="C22" s="19"/>
      <c r="D22" s="48"/>
      <c r="E22" s="41"/>
      <c r="F22" s="41"/>
    </row>
    <row r="23" spans="1:6" ht="15">
      <c r="A23" s="3" t="s">
        <v>4</v>
      </c>
      <c r="B23" s="3" t="s">
        <v>2</v>
      </c>
      <c r="C23" s="6" t="s">
        <v>3</v>
      </c>
      <c r="D23" s="49" t="s">
        <v>135</v>
      </c>
      <c r="E23" s="9" t="s">
        <v>7</v>
      </c>
      <c r="F23" s="42" t="s">
        <v>1</v>
      </c>
    </row>
    <row r="24" spans="1:6" ht="15">
      <c r="A24" s="162">
        <v>1</v>
      </c>
      <c r="B24" s="76" t="s">
        <v>442</v>
      </c>
      <c r="C24" s="76" t="s">
        <v>443</v>
      </c>
      <c r="D24" s="78" t="s">
        <v>471</v>
      </c>
      <c r="E24" s="78">
        <v>34106615</v>
      </c>
      <c r="F24" s="109">
        <v>10</v>
      </c>
    </row>
    <row r="25" spans="1:6" ht="15">
      <c r="A25" s="162">
        <v>2</v>
      </c>
      <c r="B25" s="76" t="s">
        <v>269</v>
      </c>
      <c r="C25" s="76" t="s">
        <v>18</v>
      </c>
      <c r="D25" s="78" t="s">
        <v>140</v>
      </c>
      <c r="E25" s="78">
        <v>24174041</v>
      </c>
      <c r="F25" s="109">
        <v>7</v>
      </c>
    </row>
    <row r="26" spans="1:6" ht="15">
      <c r="A26" s="162">
        <v>3</v>
      </c>
      <c r="B26" s="76" t="s">
        <v>472</v>
      </c>
      <c r="C26" s="76" t="s">
        <v>28</v>
      </c>
      <c r="D26" s="78" t="s">
        <v>471</v>
      </c>
      <c r="E26" s="78">
        <v>34165948</v>
      </c>
      <c r="F26" s="109">
        <v>4</v>
      </c>
    </row>
    <row r="27" spans="1:6" ht="15">
      <c r="A27" s="162">
        <v>4</v>
      </c>
      <c r="B27" s="76" t="s">
        <v>473</v>
      </c>
      <c r="C27" s="76" t="s">
        <v>474</v>
      </c>
      <c r="D27" s="78" t="s">
        <v>475</v>
      </c>
      <c r="E27" s="78">
        <v>24106640</v>
      </c>
      <c r="F27" s="109">
        <v>2</v>
      </c>
    </row>
    <row r="28" spans="1:6" ht="15">
      <c r="A28" s="162">
        <v>5</v>
      </c>
      <c r="B28" s="76" t="s">
        <v>476</v>
      </c>
      <c r="C28" s="76" t="s">
        <v>474</v>
      </c>
      <c r="D28" s="78" t="s">
        <v>140</v>
      </c>
      <c r="E28" s="78">
        <v>34199265</v>
      </c>
      <c r="F28" s="109">
        <v>1</v>
      </c>
    </row>
    <row r="29" spans="1:6" ht="15">
      <c r="A29" s="12"/>
      <c r="B29" s="12"/>
      <c r="C29" s="13"/>
      <c r="D29" s="47"/>
      <c r="E29" s="40"/>
      <c r="F29" s="40"/>
    </row>
    <row r="30" spans="1:6" ht="15">
      <c r="A30" s="12"/>
      <c r="B30" s="12"/>
      <c r="C30" s="13"/>
      <c r="D30" s="47"/>
      <c r="E30" s="40"/>
      <c r="F30" s="40"/>
    </row>
    <row r="31" spans="1:6" ht="15">
      <c r="A31" s="17" t="s">
        <v>10</v>
      </c>
      <c r="B31" s="18"/>
      <c r="C31" s="19"/>
      <c r="D31" s="48"/>
      <c r="E31" s="41"/>
      <c r="F31" s="41"/>
    </row>
    <row r="32" spans="1:6" ht="15">
      <c r="A32" s="3" t="s">
        <v>4</v>
      </c>
      <c r="B32" s="3" t="s">
        <v>2</v>
      </c>
      <c r="C32" s="6" t="s">
        <v>3</v>
      </c>
      <c r="D32" s="49" t="s">
        <v>135</v>
      </c>
      <c r="E32" s="9" t="s">
        <v>7</v>
      </c>
      <c r="F32" s="42" t="s">
        <v>1</v>
      </c>
    </row>
    <row r="33" spans="1:6" ht="15">
      <c r="A33" s="162">
        <v>1</v>
      </c>
      <c r="B33" s="76" t="s">
        <v>444</v>
      </c>
      <c r="C33" s="76" t="s">
        <v>357</v>
      </c>
      <c r="D33" s="78" t="s">
        <v>471</v>
      </c>
      <c r="E33" s="199">
        <v>24198455</v>
      </c>
      <c r="F33" s="109">
        <v>10</v>
      </c>
    </row>
    <row r="34" spans="1:6" ht="15">
      <c r="A34" s="162">
        <v>2</v>
      </c>
      <c r="B34" s="76" t="s">
        <v>442</v>
      </c>
      <c r="C34" s="76" t="s">
        <v>443</v>
      </c>
      <c r="D34" s="78" t="s">
        <v>471</v>
      </c>
      <c r="E34" s="78">
        <v>34106615</v>
      </c>
      <c r="F34" s="109">
        <v>7</v>
      </c>
    </row>
    <row r="35" spans="1:6" ht="15">
      <c r="A35" s="162">
        <v>3</v>
      </c>
      <c r="B35" s="76" t="s">
        <v>269</v>
      </c>
      <c r="C35" s="76" t="s">
        <v>18</v>
      </c>
      <c r="D35" s="78" t="s">
        <v>140</v>
      </c>
      <c r="E35" s="78">
        <v>24174041</v>
      </c>
      <c r="F35" s="109">
        <v>4</v>
      </c>
    </row>
    <row r="36" spans="1:6" ht="15">
      <c r="A36" s="162">
        <v>4</v>
      </c>
      <c r="B36" s="52" t="s">
        <v>477</v>
      </c>
      <c r="C36" s="39" t="s">
        <v>474</v>
      </c>
      <c r="D36" s="78" t="s">
        <v>107</v>
      </c>
      <c r="E36" s="75">
        <v>34146072</v>
      </c>
      <c r="F36" s="109">
        <v>2</v>
      </c>
    </row>
    <row r="37" spans="1:6" ht="15">
      <c r="A37" s="162">
        <v>5</v>
      </c>
      <c r="B37" s="76" t="s">
        <v>472</v>
      </c>
      <c r="C37" s="76" t="s">
        <v>28</v>
      </c>
      <c r="D37" s="78" t="s">
        <v>471</v>
      </c>
      <c r="E37" s="78">
        <v>34165948</v>
      </c>
      <c r="F37" s="109">
        <v>1</v>
      </c>
    </row>
    <row r="38" spans="1:6" ht="15">
      <c r="A38" s="12"/>
      <c r="B38" s="12"/>
      <c r="C38" s="13"/>
      <c r="D38" s="47"/>
      <c r="E38" s="40"/>
      <c r="F38" s="40"/>
    </row>
    <row r="39" spans="1:6" ht="15">
      <c r="A39" s="12"/>
      <c r="B39" s="12"/>
      <c r="C39" s="13"/>
      <c r="D39" s="47"/>
      <c r="E39" s="40"/>
      <c r="F39" s="40"/>
    </row>
    <row r="40" spans="1:6" ht="15">
      <c r="A40" s="17" t="s">
        <v>11</v>
      </c>
      <c r="B40" s="18"/>
      <c r="C40" s="19"/>
      <c r="D40" s="48"/>
      <c r="E40" s="41"/>
      <c r="F40" s="41"/>
    </row>
    <row r="41" spans="1:6" ht="15">
      <c r="A41" s="8" t="s">
        <v>4</v>
      </c>
      <c r="B41" s="8" t="s">
        <v>2</v>
      </c>
      <c r="C41" s="23" t="s">
        <v>3</v>
      </c>
      <c r="D41" s="49" t="s">
        <v>135</v>
      </c>
      <c r="E41" s="9" t="s">
        <v>7</v>
      </c>
      <c r="F41" s="9" t="s">
        <v>1</v>
      </c>
    </row>
    <row r="42" spans="1:6" ht="15">
      <c r="A42" s="162">
        <v>1</v>
      </c>
      <c r="B42" s="76" t="s">
        <v>442</v>
      </c>
      <c r="C42" s="76" t="s">
        <v>443</v>
      </c>
      <c r="D42" s="78" t="s">
        <v>471</v>
      </c>
      <c r="E42" s="78">
        <v>34106615</v>
      </c>
      <c r="F42" s="109">
        <v>10</v>
      </c>
    </row>
    <row r="43" spans="1:6" ht="15">
      <c r="A43" s="162">
        <v>2</v>
      </c>
      <c r="B43" s="76" t="s">
        <v>269</v>
      </c>
      <c r="C43" s="76" t="s">
        <v>18</v>
      </c>
      <c r="D43" s="78" t="s">
        <v>140</v>
      </c>
      <c r="E43" s="78">
        <v>24174041</v>
      </c>
      <c r="F43" s="109">
        <v>7</v>
      </c>
    </row>
    <row r="44" spans="1:6" ht="15">
      <c r="A44" s="162">
        <v>3</v>
      </c>
      <c r="B44" s="76" t="s">
        <v>472</v>
      </c>
      <c r="C44" s="76" t="s">
        <v>28</v>
      </c>
      <c r="D44" s="78" t="s">
        <v>471</v>
      </c>
      <c r="E44" s="78">
        <v>34165948</v>
      </c>
      <c r="F44" s="109">
        <v>4</v>
      </c>
    </row>
    <row r="45" spans="1:6" ht="15">
      <c r="A45" s="162">
        <v>4</v>
      </c>
      <c r="B45" s="76" t="s">
        <v>476</v>
      </c>
      <c r="C45" s="76" t="s">
        <v>474</v>
      </c>
      <c r="D45" s="78" t="s">
        <v>140</v>
      </c>
      <c r="E45" s="78">
        <v>34199265</v>
      </c>
      <c r="F45" s="109">
        <v>2</v>
      </c>
    </row>
    <row r="46" spans="1:6" ht="15">
      <c r="A46" s="162">
        <v>5</v>
      </c>
      <c r="B46" s="200" t="s">
        <v>478</v>
      </c>
      <c r="C46" s="200" t="s">
        <v>474</v>
      </c>
      <c r="D46" s="78" t="s">
        <v>471</v>
      </c>
      <c r="E46" s="201">
        <v>34152943</v>
      </c>
      <c r="F46" s="109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  <ignoredErrors>
    <ignoredError sqref="D24:D28 D33:D37 D42:D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7" ySplit="3" topLeftCell="R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21" customWidth="1"/>
    <col min="2" max="2" width="30.421875" style="21" customWidth="1"/>
    <col min="3" max="3" width="10.140625" style="22" customWidth="1"/>
    <col min="4" max="4" width="8.57421875" style="21" customWidth="1"/>
    <col min="5" max="5" width="7.8515625" style="21" customWidth="1"/>
    <col min="6" max="6" width="13.28125" style="21" customWidth="1"/>
    <col min="7" max="7" width="7.421875" style="21" customWidth="1"/>
    <col min="8" max="8" width="9.00390625" style="21" customWidth="1"/>
    <col min="9" max="9" width="8.57421875" style="22" customWidth="1"/>
    <col min="10" max="10" width="8.8515625" style="21" customWidth="1"/>
    <col min="11" max="11" width="10.00390625" style="21" customWidth="1"/>
    <col min="12" max="12" width="12.00390625" style="21" customWidth="1"/>
    <col min="13" max="13" width="9.140625" style="29" customWidth="1"/>
    <col min="14" max="15" width="4.28125" style="29" customWidth="1"/>
    <col min="16" max="17" width="3.7109375" style="29" customWidth="1"/>
    <col min="18" max="18" width="18.421875" style="21" customWidth="1"/>
    <col min="19" max="16384" width="9.140625" style="21" customWidth="1"/>
  </cols>
  <sheetData>
    <row r="1" spans="1:18" ht="18.75">
      <c r="A1" s="80" t="s">
        <v>5</v>
      </c>
      <c r="B1" s="24"/>
      <c r="C1" s="25"/>
      <c r="D1" s="24"/>
      <c r="E1" s="24"/>
      <c r="F1" s="24"/>
      <c r="G1" s="24"/>
      <c r="H1" s="24"/>
      <c r="I1" s="25"/>
      <c r="J1" s="24"/>
      <c r="K1" s="24"/>
      <c r="L1" s="24"/>
      <c r="M1" s="31"/>
      <c r="N1" s="31"/>
      <c r="O1" s="31"/>
      <c r="P1" s="31"/>
      <c r="Q1" s="31"/>
      <c r="R1" s="30"/>
    </row>
    <row r="2" spans="1:18" ht="15">
      <c r="A2" s="188" t="s">
        <v>4</v>
      </c>
      <c r="B2" s="188" t="s">
        <v>2</v>
      </c>
      <c r="C2" s="188" t="s">
        <v>7</v>
      </c>
      <c r="D2" s="191" t="s">
        <v>8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3"/>
      <c r="R2" s="189" t="s">
        <v>9</v>
      </c>
    </row>
    <row r="3" spans="1:18" ht="34.5" customHeight="1">
      <c r="A3" s="188"/>
      <c r="B3" s="188"/>
      <c r="C3" s="188"/>
      <c r="D3" s="88" t="s">
        <v>12</v>
      </c>
      <c r="E3" s="45" t="s">
        <v>154</v>
      </c>
      <c r="F3" s="54" t="s">
        <v>203</v>
      </c>
      <c r="G3" s="54" t="s">
        <v>250</v>
      </c>
      <c r="H3" s="54" t="s">
        <v>251</v>
      </c>
      <c r="I3" s="45" t="s">
        <v>335</v>
      </c>
      <c r="J3" s="45" t="s">
        <v>361</v>
      </c>
      <c r="K3" s="20" t="s">
        <v>417</v>
      </c>
      <c r="L3" s="180" t="s">
        <v>462</v>
      </c>
      <c r="M3" s="180" t="s">
        <v>481</v>
      </c>
      <c r="N3" s="60"/>
      <c r="O3" s="20"/>
      <c r="P3" s="20"/>
      <c r="Q3" s="20"/>
      <c r="R3" s="190"/>
    </row>
    <row r="4" spans="1:18" s="24" customFormat="1" ht="15">
      <c r="A4" s="26" t="str">
        <f>COUNTIF($R$4:$R$125,"&gt;"&amp;$R$4:$R$125)+1&amp;REPT("-"&amp;COUNTIF($R$4:$R$125,"&gt;="&amp;$R$4:$R$125),COUNTIF($R$4:$R$125,R4)&gt;1)</f>
        <v>1</v>
      </c>
      <c r="B4" s="81" t="s">
        <v>29</v>
      </c>
      <c r="C4" s="78" t="s">
        <v>88</v>
      </c>
      <c r="D4" s="109">
        <v>10</v>
      </c>
      <c r="E4" s="109">
        <v>10</v>
      </c>
      <c r="F4" s="109"/>
      <c r="G4" s="109"/>
      <c r="H4" s="109">
        <v>4</v>
      </c>
      <c r="I4" s="85"/>
      <c r="J4" s="84"/>
      <c r="K4" s="84"/>
      <c r="L4" s="84"/>
      <c r="M4" s="84"/>
      <c r="N4" s="84"/>
      <c r="O4" s="84"/>
      <c r="P4" s="84"/>
      <c r="Q4" s="84"/>
      <c r="R4" s="35">
        <f>SUM(D4:Q4)</f>
        <v>24</v>
      </c>
    </row>
    <row r="5" spans="1:18" s="24" customFormat="1" ht="15">
      <c r="A5" s="71" t="str">
        <f>COUNTIF($R$4:$R$125,"&gt;"&amp;$R$4:$R$125)+1&amp;REPT("-"&amp;COUNTIF($R$4:$R$125,"&gt;="&amp;$R$4:$R$125),COUNTIF($R$4:$R$125,R5)&gt;1)</f>
        <v>2</v>
      </c>
      <c r="B5" s="108" t="s">
        <v>137</v>
      </c>
      <c r="C5" s="78">
        <v>4182146</v>
      </c>
      <c r="D5" s="106"/>
      <c r="E5" s="109">
        <v>7</v>
      </c>
      <c r="F5" s="77">
        <v>10</v>
      </c>
      <c r="G5" s="85">
        <v>1</v>
      </c>
      <c r="H5" s="84"/>
      <c r="I5" s="85"/>
      <c r="J5" s="84"/>
      <c r="K5" s="84"/>
      <c r="L5" s="84"/>
      <c r="M5" s="84"/>
      <c r="N5" s="84"/>
      <c r="O5" s="84"/>
      <c r="P5" s="84"/>
      <c r="Q5" s="84"/>
      <c r="R5" s="35">
        <f>SUM(D5:Q5)</f>
        <v>18</v>
      </c>
    </row>
    <row r="6" spans="1:18" s="24" customFormat="1" ht="15">
      <c r="A6" s="71" t="str">
        <f>COUNTIF($R$4:$R$125,"&gt;"&amp;$R$4:$R$125)+1&amp;REPT("-"&amp;COUNTIF($R$4:$R$125,"&gt;="&amp;$R$4:$R$125),COUNTIF($R$4:$R$125,R6)&gt;1)</f>
        <v>3</v>
      </c>
      <c r="B6" s="108" t="s">
        <v>139</v>
      </c>
      <c r="C6" s="78">
        <v>24174041</v>
      </c>
      <c r="D6" s="106"/>
      <c r="E6" s="109">
        <v>4</v>
      </c>
      <c r="F6" s="109"/>
      <c r="G6" s="85">
        <v>4</v>
      </c>
      <c r="H6" s="84"/>
      <c r="I6" s="85"/>
      <c r="J6" s="84"/>
      <c r="K6" s="84"/>
      <c r="L6" s="85">
        <v>2</v>
      </c>
      <c r="M6" s="85">
        <v>7</v>
      </c>
      <c r="N6" s="84"/>
      <c r="O6" s="84"/>
      <c r="P6" s="84"/>
      <c r="Q6" s="84"/>
      <c r="R6" s="35">
        <f>SUM(D6:Q6)</f>
        <v>17</v>
      </c>
    </row>
    <row r="7" spans="1:18" s="24" customFormat="1" ht="15">
      <c r="A7" s="71" t="str">
        <f>COUNTIF($R$4:$R$125,"&gt;"&amp;$R$4:$R$125)+1&amp;REPT("-"&amp;COUNTIF($R$4:$R$125,"&gt;="&amp;$R$4:$R$125),COUNTIF($R$4:$R$125,R7)&gt;1)</f>
        <v>4</v>
      </c>
      <c r="B7" s="81" t="s">
        <v>362</v>
      </c>
      <c r="C7" s="78" t="s">
        <v>90</v>
      </c>
      <c r="D7" s="109">
        <v>4</v>
      </c>
      <c r="E7" s="109">
        <v>1</v>
      </c>
      <c r="F7" s="109"/>
      <c r="G7" s="84"/>
      <c r="H7" s="84"/>
      <c r="I7" s="85"/>
      <c r="J7" s="85">
        <v>10</v>
      </c>
      <c r="K7" s="84"/>
      <c r="L7" s="84"/>
      <c r="M7" s="84"/>
      <c r="N7" s="84"/>
      <c r="O7" s="84"/>
      <c r="P7" s="84"/>
      <c r="Q7" s="84"/>
      <c r="R7" s="35">
        <f>SUM(D7:Q7)</f>
        <v>15</v>
      </c>
    </row>
    <row r="8" spans="1:18" s="24" customFormat="1" ht="15">
      <c r="A8" s="71" t="str">
        <f>COUNTIF($R$4:$R$125,"&gt;"&amp;$R$4:$R$125)+1&amp;REPT("-"&amp;COUNTIF($R$4:$R$125,"&gt;="&amp;$R$4:$R$125),COUNTIF($R$4:$R$125,R8)&gt;1)</f>
        <v>5</v>
      </c>
      <c r="B8" s="81" t="s">
        <v>35</v>
      </c>
      <c r="C8" s="78" t="s">
        <v>91</v>
      </c>
      <c r="D8" s="109">
        <v>2</v>
      </c>
      <c r="E8" s="84"/>
      <c r="F8" s="84"/>
      <c r="G8" s="84"/>
      <c r="H8" s="109"/>
      <c r="I8" s="109"/>
      <c r="J8" s="84"/>
      <c r="K8" s="85">
        <v>10</v>
      </c>
      <c r="L8" s="84"/>
      <c r="M8" s="84"/>
      <c r="N8" s="84"/>
      <c r="O8" s="84"/>
      <c r="P8" s="84"/>
      <c r="Q8" s="84"/>
      <c r="R8" s="35">
        <f>SUM(D8:Q8)</f>
        <v>12</v>
      </c>
    </row>
    <row r="9" spans="1:18" ht="15">
      <c r="A9" s="71" t="str">
        <f>COUNTIF($R$4:$R$125,"&gt;"&amp;$R$4:$R$125)+1&amp;REPT("-"&amp;COUNTIF($R$4:$R$125,"&gt;="&amp;$R$4:$R$125),COUNTIF($R$4:$R$125,R9)&gt;1)</f>
        <v>6</v>
      </c>
      <c r="B9" s="52" t="s">
        <v>442</v>
      </c>
      <c r="C9" s="75">
        <v>34106615</v>
      </c>
      <c r="D9" s="75"/>
      <c r="E9" s="75"/>
      <c r="F9" s="109"/>
      <c r="G9" s="84"/>
      <c r="H9" s="84"/>
      <c r="I9" s="85"/>
      <c r="J9" s="84"/>
      <c r="K9" s="84"/>
      <c r="L9" s="109">
        <v>1</v>
      </c>
      <c r="M9" s="85">
        <v>10</v>
      </c>
      <c r="N9" s="84"/>
      <c r="O9" s="84"/>
      <c r="P9" s="84"/>
      <c r="Q9" s="84"/>
      <c r="R9" s="35">
        <f>SUM(D9:Q9)</f>
        <v>11</v>
      </c>
    </row>
    <row r="10" spans="1:18" ht="15">
      <c r="A10" s="71" t="str">
        <f>COUNTIF($R$4:$R$125,"&gt;"&amp;$R$4:$R$125)+1&amp;REPT("-"&amp;COUNTIF($R$4:$R$125,"&gt;="&amp;$R$4:$R$125),COUNTIF($R$4:$R$125,R10)&gt;1)</f>
        <v>7-10</v>
      </c>
      <c r="B10" s="108" t="s">
        <v>267</v>
      </c>
      <c r="C10" s="141">
        <v>4166299</v>
      </c>
      <c r="D10" s="113"/>
      <c r="E10" s="141"/>
      <c r="F10" s="109"/>
      <c r="G10" s="109">
        <v>10</v>
      </c>
      <c r="H10" s="84"/>
      <c r="I10" s="85"/>
      <c r="J10" s="84"/>
      <c r="K10" s="84"/>
      <c r="L10" s="84"/>
      <c r="M10" s="84"/>
      <c r="N10" s="84"/>
      <c r="O10" s="84"/>
      <c r="P10" s="84"/>
      <c r="Q10" s="84"/>
      <c r="R10" s="35">
        <f>SUM(D10:Q10)</f>
        <v>10</v>
      </c>
    </row>
    <row r="11" spans="1:18" ht="15">
      <c r="A11" s="71" t="str">
        <f>COUNTIF($R$4:$R$125,"&gt;"&amp;$R$4:$R$125)+1&amp;REPT("-"&amp;COUNTIF($R$4:$R$125,"&gt;="&amp;$R$4:$R$125),COUNTIF($R$4:$R$125,R11)&gt;1)</f>
        <v>7-10</v>
      </c>
      <c r="B11" s="52" t="s">
        <v>439</v>
      </c>
      <c r="C11" s="75">
        <v>4135504</v>
      </c>
      <c r="D11" s="75"/>
      <c r="E11" s="75"/>
      <c r="F11" s="109"/>
      <c r="G11" s="84"/>
      <c r="H11" s="84"/>
      <c r="I11" s="85"/>
      <c r="J11" s="84"/>
      <c r="K11" s="84"/>
      <c r="L11" s="109">
        <v>10</v>
      </c>
      <c r="M11" s="84"/>
      <c r="N11" s="84"/>
      <c r="O11" s="84"/>
      <c r="P11" s="84"/>
      <c r="Q11" s="84"/>
      <c r="R11" s="35">
        <f>SUM(D11:Q11)</f>
        <v>10</v>
      </c>
    </row>
    <row r="12" spans="1:18" ht="15">
      <c r="A12" s="71" t="str">
        <f>COUNTIF($R$4:$R$125,"&gt;"&amp;$R$4:$R$125)+1&amp;REPT("-"&amp;COUNTIF($R$4:$R$125,"&gt;="&amp;$R$4:$R$125),COUNTIF($R$4:$R$125,R12)&gt;1)</f>
        <v>7-10</v>
      </c>
      <c r="B12" s="136" t="s">
        <v>214</v>
      </c>
      <c r="C12" s="51">
        <v>54112540</v>
      </c>
      <c r="D12" s="137"/>
      <c r="E12" s="51"/>
      <c r="F12" s="109"/>
      <c r="G12" s="84"/>
      <c r="H12" s="109">
        <v>10</v>
      </c>
      <c r="I12" s="85"/>
      <c r="J12" s="84"/>
      <c r="K12" s="84"/>
      <c r="L12" s="84"/>
      <c r="M12" s="84"/>
      <c r="N12" s="84"/>
      <c r="O12" s="84"/>
      <c r="P12" s="84"/>
      <c r="Q12" s="84"/>
      <c r="R12" s="35">
        <f>SUM(D12:Q12)</f>
        <v>10</v>
      </c>
    </row>
    <row r="13" spans="1:18" ht="15">
      <c r="A13" s="71" t="str">
        <f>COUNTIF($R$4:$R$125,"&gt;"&amp;$R$4:$R$125)+1&amp;REPT("-"&amp;COUNTIF($R$4:$R$125,"&gt;="&amp;$R$4:$R$125),COUNTIF($R$4:$R$125,R13)&gt;1)</f>
        <v>7-10</v>
      </c>
      <c r="B13" s="154" t="s">
        <v>320</v>
      </c>
      <c r="C13" s="151">
        <v>24125148</v>
      </c>
      <c r="D13" s="156"/>
      <c r="E13" s="151"/>
      <c r="F13" s="151"/>
      <c r="G13" s="84"/>
      <c r="H13" s="84"/>
      <c r="I13" s="151">
        <v>10</v>
      </c>
      <c r="J13" s="84"/>
      <c r="K13" s="84"/>
      <c r="L13" s="84"/>
      <c r="M13" s="84"/>
      <c r="N13" s="84"/>
      <c r="O13" s="84"/>
      <c r="P13" s="84"/>
      <c r="Q13" s="84"/>
      <c r="R13" s="35">
        <f>SUM(D13:Q13)</f>
        <v>10</v>
      </c>
    </row>
    <row r="14" spans="1:18" ht="15">
      <c r="A14" s="71" t="str">
        <f>COUNTIF($R$4:$R$125,"&gt;"&amp;$R$4:$R$125)+1&amp;REPT("-"&amp;COUNTIF($R$4:$R$125,"&gt;="&amp;$R$4:$R$125),COUNTIF($R$4:$R$125,R14)&gt;1)</f>
        <v>11</v>
      </c>
      <c r="B14" s="108" t="s">
        <v>270</v>
      </c>
      <c r="C14" s="141">
        <v>24145084</v>
      </c>
      <c r="D14" s="113"/>
      <c r="E14" s="141"/>
      <c r="F14" s="109"/>
      <c r="G14" s="109">
        <v>2</v>
      </c>
      <c r="H14" s="84"/>
      <c r="I14" s="85">
        <v>7</v>
      </c>
      <c r="J14" s="84"/>
      <c r="K14" s="84"/>
      <c r="L14" s="84"/>
      <c r="M14" s="84"/>
      <c r="N14" s="84"/>
      <c r="O14" s="84"/>
      <c r="P14" s="84"/>
      <c r="Q14" s="84"/>
      <c r="R14" s="35">
        <f>SUM(D14:Q14)</f>
        <v>9</v>
      </c>
    </row>
    <row r="15" spans="1:18" ht="15">
      <c r="A15" s="71" t="str">
        <f>COUNTIF($R$4:$R$125,"&gt;"&amp;$R$4:$R$125)+1&amp;REPT("-"&amp;COUNTIF($R$4:$R$125,"&gt;="&amp;$R$4:$R$125),COUNTIF($R$4:$R$125,R15)&gt;1)</f>
        <v>12-18</v>
      </c>
      <c r="B15" s="81" t="s">
        <v>74</v>
      </c>
      <c r="C15" s="78" t="s">
        <v>89</v>
      </c>
      <c r="D15" s="109">
        <v>7</v>
      </c>
      <c r="E15" s="78"/>
      <c r="F15" s="109"/>
      <c r="G15" s="109"/>
      <c r="H15" s="109"/>
      <c r="I15" s="85"/>
      <c r="J15" s="84"/>
      <c r="K15" s="84"/>
      <c r="L15" s="84"/>
      <c r="M15" s="84"/>
      <c r="N15" s="84"/>
      <c r="O15" s="84"/>
      <c r="P15" s="84"/>
      <c r="Q15" s="84"/>
      <c r="R15" s="35">
        <f>SUM(D15:Q15)</f>
        <v>7</v>
      </c>
    </row>
    <row r="16" spans="1:18" ht="15">
      <c r="A16" s="71" t="str">
        <f>COUNTIF($R$4:$R$125,"&gt;"&amp;$R$4:$R$125)+1&amp;REPT("-"&amp;COUNTIF($R$4:$R$125,"&gt;="&amp;$R$4:$R$125),COUNTIF($R$4:$R$125,R16)&gt;1)</f>
        <v>12-18</v>
      </c>
      <c r="B16" s="154" t="s">
        <v>349</v>
      </c>
      <c r="C16" s="151">
        <v>4121600</v>
      </c>
      <c r="D16" s="151"/>
      <c r="E16" s="151"/>
      <c r="F16" s="151"/>
      <c r="G16" s="84"/>
      <c r="H16" s="84"/>
      <c r="I16" s="85"/>
      <c r="J16" s="151">
        <v>7</v>
      </c>
      <c r="K16" s="84"/>
      <c r="L16" s="84"/>
      <c r="M16" s="84"/>
      <c r="N16" s="84"/>
      <c r="O16" s="84"/>
      <c r="P16" s="84"/>
      <c r="Q16" s="84"/>
      <c r="R16" s="35">
        <f>SUM(D16:Q16)</f>
        <v>7</v>
      </c>
    </row>
    <row r="17" spans="1:18" ht="15">
      <c r="A17" s="71" t="str">
        <f>COUNTIF($R$4:$R$125,"&gt;"&amp;$R$4:$R$125)+1&amp;REPT("-"&amp;COUNTIF($R$4:$R$125,"&gt;="&amp;$R$4:$R$125),COUNTIF($R$4:$R$125,R17)&gt;1)</f>
        <v>12-18</v>
      </c>
      <c r="B17" s="108" t="s">
        <v>268</v>
      </c>
      <c r="C17" s="141">
        <v>4195752</v>
      </c>
      <c r="D17" s="113"/>
      <c r="E17" s="141"/>
      <c r="F17" s="109"/>
      <c r="G17" s="109">
        <v>7</v>
      </c>
      <c r="H17" s="84"/>
      <c r="I17" s="85"/>
      <c r="J17" s="84"/>
      <c r="K17" s="84"/>
      <c r="L17" s="84"/>
      <c r="M17" s="84"/>
      <c r="N17" s="84"/>
      <c r="O17" s="84"/>
      <c r="P17" s="84"/>
      <c r="Q17" s="84"/>
      <c r="R17" s="35">
        <f>SUM(D17:Q17)</f>
        <v>7</v>
      </c>
    </row>
    <row r="18" spans="1:18" ht="15">
      <c r="A18" s="71" t="str">
        <f>COUNTIF($R$4:$R$125,"&gt;"&amp;$R$4:$R$125)+1&amp;REPT("-"&amp;COUNTIF($R$4:$R$125,"&gt;="&amp;$R$4:$R$125),COUNTIF($R$4:$R$125,R18)&gt;1)</f>
        <v>12-18</v>
      </c>
      <c r="B18" s="108" t="s">
        <v>177</v>
      </c>
      <c r="C18" s="53">
        <v>4185641</v>
      </c>
      <c r="D18" s="113"/>
      <c r="E18" s="53"/>
      <c r="F18" s="109">
        <v>7</v>
      </c>
      <c r="G18" s="84"/>
      <c r="H18" s="84"/>
      <c r="I18" s="85"/>
      <c r="J18" s="84"/>
      <c r="K18" s="84"/>
      <c r="L18" s="84"/>
      <c r="M18" s="84"/>
      <c r="N18" s="84"/>
      <c r="O18" s="84"/>
      <c r="P18" s="84"/>
      <c r="Q18" s="84"/>
      <c r="R18" s="35">
        <f>SUM(D18:Q18)</f>
        <v>7</v>
      </c>
    </row>
    <row r="19" spans="1:18" ht="15">
      <c r="A19" s="71" t="str">
        <f>COUNTIF($R$4:$R$125,"&gt;"&amp;$R$4:$R$125)+1&amp;REPT("-"&amp;COUNTIF($R$4:$R$125,"&gt;="&amp;$R$4:$R$125),COUNTIF($R$4:$R$125,R19)&gt;1)</f>
        <v>12-18</v>
      </c>
      <c r="B19" s="52" t="s">
        <v>440</v>
      </c>
      <c r="C19" s="75">
        <v>4129903</v>
      </c>
      <c r="D19" s="75"/>
      <c r="E19" s="75"/>
      <c r="F19" s="109"/>
      <c r="G19" s="84"/>
      <c r="H19" s="84"/>
      <c r="I19" s="85"/>
      <c r="J19" s="84"/>
      <c r="K19" s="84"/>
      <c r="L19" s="109">
        <v>7</v>
      </c>
      <c r="M19" s="84"/>
      <c r="N19" s="84"/>
      <c r="O19" s="84"/>
      <c r="P19" s="84"/>
      <c r="Q19" s="84"/>
      <c r="R19" s="35">
        <f>SUM(D19:Q19)</f>
        <v>7</v>
      </c>
    </row>
    <row r="20" spans="1:18" ht="15">
      <c r="A20" s="71" t="str">
        <f>COUNTIF($R$4:$R$125,"&gt;"&amp;$R$4:$R$125)+1&amp;REPT("-"&amp;COUNTIF($R$4:$R$125,"&gt;="&amp;$R$4:$R$125),COUNTIF($R$4:$R$125,R20)&gt;1)</f>
        <v>12-18</v>
      </c>
      <c r="B20" s="170" t="s">
        <v>96</v>
      </c>
      <c r="C20" s="166" t="s">
        <v>391</v>
      </c>
      <c r="D20" s="166"/>
      <c r="E20" s="166"/>
      <c r="F20" s="85"/>
      <c r="G20" s="84"/>
      <c r="H20" s="84"/>
      <c r="I20" s="85"/>
      <c r="J20" s="84"/>
      <c r="K20" s="85">
        <v>7</v>
      </c>
      <c r="L20" s="84"/>
      <c r="M20" s="84"/>
      <c r="N20" s="84"/>
      <c r="O20" s="84"/>
      <c r="P20" s="84"/>
      <c r="Q20" s="84"/>
      <c r="R20" s="35">
        <f>SUM(D20:Q20)</f>
        <v>7</v>
      </c>
    </row>
    <row r="21" spans="1:18" ht="15">
      <c r="A21" s="71" t="str">
        <f>COUNTIF($R$4:$R$125,"&gt;"&amp;$R$4:$R$125)+1&amp;REPT("-"&amp;COUNTIF($R$4:$R$125,"&gt;="&amp;$R$4:$R$125),COUNTIF($R$4:$R$125,R21)&gt;1)</f>
        <v>12-18</v>
      </c>
      <c r="B21" s="136" t="s">
        <v>223</v>
      </c>
      <c r="C21" s="51">
        <v>24102628</v>
      </c>
      <c r="D21" s="137"/>
      <c r="E21" s="51"/>
      <c r="F21" s="109"/>
      <c r="G21" s="84"/>
      <c r="H21" s="109">
        <v>7</v>
      </c>
      <c r="I21" s="85"/>
      <c r="J21" s="84"/>
      <c r="K21" s="84"/>
      <c r="L21" s="84"/>
      <c r="M21" s="84"/>
      <c r="N21" s="84"/>
      <c r="O21" s="84"/>
      <c r="P21" s="84"/>
      <c r="Q21" s="84"/>
      <c r="R21" s="35">
        <f>SUM(D21:Q21)</f>
        <v>7</v>
      </c>
    </row>
    <row r="22" spans="1:18" ht="15">
      <c r="A22" s="71" t="str">
        <f>COUNTIF($R$4:$R$125,"&gt;"&amp;$R$4:$R$125)+1&amp;REPT("-"&amp;COUNTIF($R$4:$R$125,"&gt;="&amp;$R$4:$R$125),COUNTIF($R$4:$R$125,R22)&gt;1)</f>
        <v>19-24</v>
      </c>
      <c r="B22" s="154" t="s">
        <v>350</v>
      </c>
      <c r="C22" s="151">
        <v>44153759</v>
      </c>
      <c r="D22" s="151"/>
      <c r="E22" s="151"/>
      <c r="F22" s="151"/>
      <c r="G22" s="84"/>
      <c r="H22" s="84"/>
      <c r="I22" s="85"/>
      <c r="J22" s="151">
        <v>4</v>
      </c>
      <c r="K22" s="84"/>
      <c r="L22" s="84"/>
      <c r="M22" s="84"/>
      <c r="N22" s="84"/>
      <c r="O22" s="84"/>
      <c r="P22" s="84"/>
      <c r="Q22" s="84"/>
      <c r="R22" s="35">
        <f>SUM(D22:Q22)</f>
        <v>4</v>
      </c>
    </row>
    <row r="23" spans="1:18" ht="15">
      <c r="A23" s="71" t="str">
        <f>COUNTIF($R$4:$R$125,"&gt;"&amp;$R$4:$R$125)+1&amp;REPT("-"&amp;COUNTIF($R$4:$R$125,"&gt;="&amp;$R$4:$R$125),COUNTIF($R$4:$R$125,R23)&gt;1)</f>
        <v>19-24</v>
      </c>
      <c r="B23" s="170" t="s">
        <v>392</v>
      </c>
      <c r="C23" s="166" t="s">
        <v>394</v>
      </c>
      <c r="D23" s="166"/>
      <c r="E23" s="166"/>
      <c r="F23" s="85"/>
      <c r="G23" s="84"/>
      <c r="H23" s="84"/>
      <c r="I23" s="85"/>
      <c r="J23" s="84"/>
      <c r="K23" s="85">
        <v>4</v>
      </c>
      <c r="L23" s="84"/>
      <c r="M23" s="84"/>
      <c r="N23" s="84"/>
      <c r="O23" s="84"/>
      <c r="P23" s="84"/>
      <c r="Q23" s="84"/>
      <c r="R23" s="35">
        <f>SUM(D23:Q23)</f>
        <v>4</v>
      </c>
    </row>
    <row r="24" spans="1:18" ht="15">
      <c r="A24" s="71" t="str">
        <f>COUNTIF($R$4:$R$125,"&gt;"&amp;$R$4:$R$125)+1&amp;REPT("-"&amp;COUNTIF($R$4:$R$125,"&gt;="&amp;$R$4:$R$125),COUNTIF($R$4:$R$125,R24)&gt;1)</f>
        <v>19-24</v>
      </c>
      <c r="B24" s="81" t="s">
        <v>472</v>
      </c>
      <c r="C24" s="78">
        <v>34165948</v>
      </c>
      <c r="D24" s="78"/>
      <c r="E24" s="78"/>
      <c r="F24" s="109"/>
      <c r="G24" s="84"/>
      <c r="H24" s="84"/>
      <c r="I24" s="85"/>
      <c r="J24" s="84"/>
      <c r="K24" s="84"/>
      <c r="L24" s="84"/>
      <c r="M24" s="109">
        <v>4</v>
      </c>
      <c r="N24" s="84"/>
      <c r="O24" s="84"/>
      <c r="P24" s="84"/>
      <c r="Q24" s="84"/>
      <c r="R24" s="35">
        <f>SUM(D24:Q24)</f>
        <v>4</v>
      </c>
    </row>
    <row r="25" spans="1:18" ht="15">
      <c r="A25" s="71" t="str">
        <f>COUNTIF($R$4:$R$125,"&gt;"&amp;$R$4:$R$125)+1&amp;REPT("-"&amp;COUNTIF($R$4:$R$125,"&gt;="&amp;$R$4:$R$125),COUNTIF($R$4:$R$125,R25)&gt;1)</f>
        <v>19-24</v>
      </c>
      <c r="B25" s="52" t="s">
        <v>441</v>
      </c>
      <c r="C25" s="75">
        <v>34100200</v>
      </c>
      <c r="D25" s="75"/>
      <c r="E25" s="75"/>
      <c r="F25" s="109"/>
      <c r="G25" s="84"/>
      <c r="H25" s="84"/>
      <c r="I25" s="85"/>
      <c r="J25" s="84"/>
      <c r="K25" s="84"/>
      <c r="L25" s="109">
        <v>4</v>
      </c>
      <c r="M25" s="84"/>
      <c r="N25" s="84"/>
      <c r="O25" s="84"/>
      <c r="P25" s="84"/>
      <c r="Q25" s="84"/>
      <c r="R25" s="35">
        <f>SUM(D25:Q25)</f>
        <v>4</v>
      </c>
    </row>
    <row r="26" spans="1:18" ht="15">
      <c r="A26" s="71" t="str">
        <f>COUNTIF($R$4:$R$125,"&gt;"&amp;$R$4:$R$125)+1&amp;REPT("-"&amp;COUNTIF($R$4:$R$125,"&gt;="&amp;$R$4:$R$125),COUNTIF($R$4:$R$125,R26)&gt;1)</f>
        <v>19-24</v>
      </c>
      <c r="B26" s="154" t="s">
        <v>322</v>
      </c>
      <c r="C26" s="151">
        <v>34115428</v>
      </c>
      <c r="D26" s="156"/>
      <c r="E26" s="151"/>
      <c r="F26" s="151"/>
      <c r="G26" s="84"/>
      <c r="H26" s="84"/>
      <c r="I26" s="151">
        <v>4</v>
      </c>
      <c r="J26" s="84"/>
      <c r="K26" s="84"/>
      <c r="L26" s="84"/>
      <c r="M26" s="84"/>
      <c r="N26" s="84"/>
      <c r="O26" s="84"/>
      <c r="P26" s="84"/>
      <c r="Q26" s="84"/>
      <c r="R26" s="35">
        <f>SUM(D26:Q26)</f>
        <v>4</v>
      </c>
    </row>
    <row r="27" spans="1:18" ht="15">
      <c r="A27" s="71" t="str">
        <f>COUNTIF($R$4:$R$125,"&gt;"&amp;$R$4:$R$125)+1&amp;REPT("-"&amp;COUNTIF($R$4:$R$125,"&gt;="&amp;$R$4:$R$125),COUNTIF($R$4:$R$125,R27)&gt;1)</f>
        <v>19-24</v>
      </c>
      <c r="B27" s="108" t="s">
        <v>185</v>
      </c>
      <c r="C27" s="53">
        <v>24174750</v>
      </c>
      <c r="D27" s="113"/>
      <c r="E27" s="53"/>
      <c r="F27" s="109">
        <v>4</v>
      </c>
      <c r="G27" s="84"/>
      <c r="H27" s="84"/>
      <c r="I27" s="85"/>
      <c r="J27" s="84"/>
      <c r="K27" s="84"/>
      <c r="L27" s="84"/>
      <c r="M27" s="84"/>
      <c r="N27" s="84"/>
      <c r="O27" s="84"/>
      <c r="P27" s="84"/>
      <c r="Q27" s="84"/>
      <c r="R27" s="35">
        <f>SUM(D27:Q27)</f>
        <v>4</v>
      </c>
    </row>
    <row r="28" spans="1:18" ht="15">
      <c r="A28" s="71" t="str">
        <f>COUNTIF($R$4:$R$125,"&gt;"&amp;$R$4:$R$125)+1&amp;REPT("-"&amp;COUNTIF($R$4:$R$125,"&gt;="&amp;$R$4:$R$125),COUNTIF($R$4:$R$125,R28)&gt;1)</f>
        <v>25-31</v>
      </c>
      <c r="B28" s="154" t="s">
        <v>323</v>
      </c>
      <c r="C28" s="151">
        <v>34156841</v>
      </c>
      <c r="D28" s="156"/>
      <c r="E28" s="151"/>
      <c r="F28" s="151"/>
      <c r="G28" s="84"/>
      <c r="H28" s="84"/>
      <c r="I28" s="151">
        <v>2</v>
      </c>
      <c r="J28" s="84"/>
      <c r="K28" s="84"/>
      <c r="L28" s="84"/>
      <c r="M28" s="84"/>
      <c r="N28" s="84"/>
      <c r="O28" s="84"/>
      <c r="P28" s="84"/>
      <c r="Q28" s="84"/>
      <c r="R28" s="35">
        <f>SUM(D28:Q28)</f>
        <v>2</v>
      </c>
    </row>
    <row r="29" spans="1:18" ht="15">
      <c r="A29" s="71" t="str">
        <f>COUNTIF($R$4:$R$125,"&gt;"&amp;$R$4:$R$125)+1&amp;REPT("-"&amp;COUNTIF($R$4:$R$125,"&gt;="&amp;$R$4:$R$125),COUNTIF($R$4:$R$125,R29)&gt;1)</f>
        <v>25-31</v>
      </c>
      <c r="B29" s="154" t="s">
        <v>351</v>
      </c>
      <c r="C29" s="151">
        <v>34127795</v>
      </c>
      <c r="D29" s="151"/>
      <c r="E29" s="151"/>
      <c r="F29" s="151"/>
      <c r="G29" s="84"/>
      <c r="H29" s="84"/>
      <c r="I29" s="85"/>
      <c r="J29" s="151">
        <v>2</v>
      </c>
      <c r="K29" s="84"/>
      <c r="L29" s="84"/>
      <c r="M29" s="84"/>
      <c r="N29" s="84"/>
      <c r="O29" s="84"/>
      <c r="P29" s="84"/>
      <c r="Q29" s="84"/>
      <c r="R29" s="35">
        <f>SUM(D29:Q29)</f>
        <v>2</v>
      </c>
    </row>
    <row r="30" spans="1:18" ht="15">
      <c r="A30" s="71" t="str">
        <f>COUNTIF($R$4:$R$125,"&gt;"&amp;$R$4:$R$125)+1&amp;REPT("-"&amp;COUNTIF($R$4:$R$125,"&gt;="&amp;$R$4:$R$125),COUNTIF($R$4:$R$125,R30)&gt;1)</f>
        <v>25-31</v>
      </c>
      <c r="B30" s="108" t="s">
        <v>191</v>
      </c>
      <c r="C30" s="53">
        <v>24221821</v>
      </c>
      <c r="D30" s="114"/>
      <c r="E30" s="53"/>
      <c r="F30" s="109">
        <v>2</v>
      </c>
      <c r="G30" s="84"/>
      <c r="H30" s="84"/>
      <c r="I30" s="85"/>
      <c r="J30" s="84"/>
      <c r="K30" s="84"/>
      <c r="L30" s="84"/>
      <c r="M30" s="84"/>
      <c r="N30" s="84"/>
      <c r="O30" s="84"/>
      <c r="P30" s="84"/>
      <c r="Q30" s="84"/>
      <c r="R30" s="35">
        <f>SUM(D30:Q30)</f>
        <v>2</v>
      </c>
    </row>
    <row r="31" spans="1:18" ht="15">
      <c r="A31" s="71" t="str">
        <f>COUNTIF($R$4:$R$125,"&gt;"&amp;$R$4:$R$125)+1&amp;REPT("-"&amp;COUNTIF($R$4:$R$125,"&gt;="&amp;$R$4:$R$125),COUNTIF($R$4:$R$125,R31)&gt;1)</f>
        <v>25-31</v>
      </c>
      <c r="B31" s="81" t="s">
        <v>473</v>
      </c>
      <c r="C31" s="78">
        <v>24106640</v>
      </c>
      <c r="D31" s="78"/>
      <c r="E31" s="78"/>
      <c r="F31" s="109"/>
      <c r="G31" s="84"/>
      <c r="H31" s="84"/>
      <c r="I31" s="85"/>
      <c r="J31" s="84"/>
      <c r="K31" s="84"/>
      <c r="L31" s="84"/>
      <c r="M31" s="109">
        <v>2</v>
      </c>
      <c r="N31" s="84"/>
      <c r="O31" s="84"/>
      <c r="P31" s="84"/>
      <c r="Q31" s="84"/>
      <c r="R31" s="35">
        <f>SUM(D31:Q31)</f>
        <v>2</v>
      </c>
    </row>
    <row r="32" spans="1:18" ht="15">
      <c r="A32" s="71" t="str">
        <f>COUNTIF($R$4:$R$125,"&gt;"&amp;$R$4:$R$125)+1&amp;REPT("-"&amp;COUNTIF($R$4:$R$125,"&gt;="&amp;$R$4:$R$125),COUNTIF($R$4:$R$125,R32)&gt;1)</f>
        <v>25-31</v>
      </c>
      <c r="B32" s="136" t="s">
        <v>221</v>
      </c>
      <c r="C32" s="51">
        <v>34165670</v>
      </c>
      <c r="D32" s="137"/>
      <c r="E32" s="51"/>
      <c r="F32" s="109"/>
      <c r="G32" s="84"/>
      <c r="H32" s="109">
        <v>2</v>
      </c>
      <c r="I32" s="85"/>
      <c r="J32" s="84"/>
      <c r="K32" s="84"/>
      <c r="L32" s="84"/>
      <c r="M32" s="84"/>
      <c r="N32" s="84"/>
      <c r="O32" s="84"/>
      <c r="P32" s="84"/>
      <c r="Q32" s="84"/>
      <c r="R32" s="35">
        <f>SUM(D32:Q32)</f>
        <v>2</v>
      </c>
    </row>
    <row r="33" spans="1:18" ht="15">
      <c r="A33" s="71" t="str">
        <f>COUNTIF($R$4:$R$125,"&gt;"&amp;$R$4:$R$125)+1&amp;REPT("-"&amp;COUNTIF($R$4:$R$125,"&gt;="&amp;$R$4:$R$125),COUNTIF($R$4:$R$125,R33)&gt;1)</f>
        <v>25-31</v>
      </c>
      <c r="B33" s="108" t="s">
        <v>141</v>
      </c>
      <c r="C33" s="78">
        <v>4124715</v>
      </c>
      <c r="D33" s="106"/>
      <c r="E33" s="109">
        <v>2</v>
      </c>
      <c r="F33" s="109"/>
      <c r="G33" s="84"/>
      <c r="H33" s="84"/>
      <c r="I33" s="85"/>
      <c r="J33" s="84"/>
      <c r="K33" s="84"/>
      <c r="L33" s="84"/>
      <c r="M33" s="84"/>
      <c r="N33" s="84"/>
      <c r="O33" s="84"/>
      <c r="P33" s="84"/>
      <c r="Q33" s="84"/>
      <c r="R33" s="35">
        <f>SUM(D33:Q33)</f>
        <v>2</v>
      </c>
    </row>
    <row r="34" spans="1:18" ht="15">
      <c r="A34" s="71" t="str">
        <f>COUNTIF($R$4:$R$125,"&gt;"&amp;$R$4:$R$125)+1&amp;REPT("-"&amp;COUNTIF($R$4:$R$125,"&gt;="&amp;$R$4:$R$125),COUNTIF($R$4:$R$125,R34)&gt;1)</f>
        <v>25-31</v>
      </c>
      <c r="B34" s="170" t="s">
        <v>395</v>
      </c>
      <c r="C34" s="166" t="s">
        <v>397</v>
      </c>
      <c r="D34" s="166"/>
      <c r="E34" s="166"/>
      <c r="F34" s="85"/>
      <c r="G34" s="84"/>
      <c r="H34" s="84"/>
      <c r="I34" s="85"/>
      <c r="J34" s="84"/>
      <c r="K34" s="85">
        <v>2</v>
      </c>
      <c r="L34" s="84"/>
      <c r="M34" s="84"/>
      <c r="N34" s="84"/>
      <c r="O34" s="84"/>
      <c r="P34" s="84"/>
      <c r="Q34" s="84"/>
      <c r="R34" s="35">
        <f>SUM(D34:Q34)</f>
        <v>2</v>
      </c>
    </row>
    <row r="35" spans="1:18" ht="15">
      <c r="A35" s="71" t="str">
        <f>COUNTIF($R$4:$R$125,"&gt;"&amp;$R$4:$R$125)+1&amp;REPT("-"&amp;COUNTIF($R$4:$R$125,"&gt;="&amp;$R$4:$R$125),COUNTIF($R$4:$R$125,R35)&gt;1)</f>
        <v>32-38</v>
      </c>
      <c r="B35" s="170" t="s">
        <v>97</v>
      </c>
      <c r="C35" s="166" t="s">
        <v>100</v>
      </c>
      <c r="D35" s="166"/>
      <c r="E35" s="166"/>
      <c r="F35" s="85"/>
      <c r="G35" s="84"/>
      <c r="H35" s="84"/>
      <c r="I35" s="85"/>
      <c r="J35" s="84"/>
      <c r="K35" s="85">
        <v>1</v>
      </c>
      <c r="L35" s="84"/>
      <c r="M35" s="84"/>
      <c r="N35" s="84"/>
      <c r="O35" s="84"/>
      <c r="P35" s="84"/>
      <c r="Q35" s="84"/>
      <c r="R35" s="35">
        <f>SUM(D35:Q35)</f>
        <v>1</v>
      </c>
    </row>
    <row r="36" spans="1:18" ht="15">
      <c r="A36" s="71" t="str">
        <f>COUNTIF($R$4:$R$125,"&gt;"&amp;$R$4:$R$125)+1&amp;REPT("-"&amp;COUNTIF($R$4:$R$125,"&gt;="&amp;$R$4:$R$125),COUNTIF($R$4:$R$125,R36)&gt;1)</f>
        <v>32-38</v>
      </c>
      <c r="B36" s="154" t="s">
        <v>324</v>
      </c>
      <c r="C36" s="151">
        <v>34124184</v>
      </c>
      <c r="D36" s="156"/>
      <c r="E36" s="151"/>
      <c r="F36" s="151"/>
      <c r="G36" s="84"/>
      <c r="H36" s="84"/>
      <c r="I36" s="151">
        <v>1</v>
      </c>
      <c r="J36" s="84"/>
      <c r="K36" s="84"/>
      <c r="L36" s="84"/>
      <c r="M36" s="84"/>
      <c r="N36" s="84"/>
      <c r="O36" s="84"/>
      <c r="P36" s="84"/>
      <c r="Q36" s="84"/>
      <c r="R36" s="35">
        <f>SUM(D36:Q36)</f>
        <v>1</v>
      </c>
    </row>
    <row r="37" spans="1:18" ht="15">
      <c r="A37" s="71" t="str">
        <f>COUNTIF($R$4:$R$125,"&gt;"&amp;$R$4:$R$125)+1&amp;REPT("-"&amp;COUNTIF($R$4:$R$125,"&gt;="&amp;$R$4:$R$125),COUNTIF($R$4:$R$125,R37)&gt;1)</f>
        <v>32-38</v>
      </c>
      <c r="B37" s="136" t="s">
        <v>219</v>
      </c>
      <c r="C37" s="51">
        <v>24174513</v>
      </c>
      <c r="D37" s="137"/>
      <c r="E37" s="51"/>
      <c r="F37" s="109"/>
      <c r="G37" s="84"/>
      <c r="H37" s="109">
        <v>1</v>
      </c>
      <c r="I37" s="85"/>
      <c r="J37" s="84"/>
      <c r="K37" s="84"/>
      <c r="L37" s="84"/>
      <c r="M37" s="84"/>
      <c r="N37" s="84"/>
      <c r="O37" s="84"/>
      <c r="P37" s="84"/>
      <c r="Q37" s="84"/>
      <c r="R37" s="35">
        <f>SUM(D37:Q37)</f>
        <v>1</v>
      </c>
    </row>
    <row r="38" spans="1:18" ht="15">
      <c r="A38" s="71" t="str">
        <f>COUNTIF($R$4:$R$125,"&gt;"&amp;$R$4:$R$125)+1&amp;REPT("-"&amp;COUNTIF($R$4:$R$125,"&gt;="&amp;$R$4:$R$125),COUNTIF($R$4:$R$125,R38)&gt;1)</f>
        <v>32-38</v>
      </c>
      <c r="B38" s="81" t="s">
        <v>31</v>
      </c>
      <c r="C38" s="78" t="s">
        <v>92</v>
      </c>
      <c r="D38" s="109">
        <v>1</v>
      </c>
      <c r="E38" s="51"/>
      <c r="F38" s="27"/>
      <c r="G38" s="70"/>
      <c r="H38" s="27"/>
      <c r="I38" s="27"/>
      <c r="J38" s="27"/>
      <c r="K38" s="70"/>
      <c r="L38" s="70"/>
      <c r="M38" s="27"/>
      <c r="N38" s="27"/>
      <c r="O38" s="27"/>
      <c r="P38" s="27"/>
      <c r="Q38" s="27"/>
      <c r="R38" s="35">
        <f>SUM(D38:Q38)</f>
        <v>1</v>
      </c>
    </row>
    <row r="39" spans="1:18" ht="15">
      <c r="A39" s="71" t="str">
        <f>COUNTIF($R$4:$R$125,"&gt;"&amp;$R$4:$R$125)+1&amp;REPT("-"&amp;COUNTIF($R$4:$R$125,"&gt;="&amp;$R$4:$R$125),COUNTIF($R$4:$R$125,R39)&gt;1)</f>
        <v>32-38</v>
      </c>
      <c r="B39" s="81" t="s">
        <v>476</v>
      </c>
      <c r="C39" s="78">
        <v>34199265</v>
      </c>
      <c r="D39" s="78"/>
      <c r="E39" s="78"/>
      <c r="F39" s="109"/>
      <c r="G39" s="84"/>
      <c r="H39" s="84"/>
      <c r="I39" s="85"/>
      <c r="J39" s="84"/>
      <c r="K39" s="84"/>
      <c r="L39" s="84"/>
      <c r="M39" s="109">
        <v>1</v>
      </c>
      <c r="N39" s="84"/>
      <c r="O39" s="84"/>
      <c r="P39" s="84"/>
      <c r="Q39" s="84"/>
      <c r="R39" s="35">
        <f>SUM(D39:Q39)</f>
        <v>1</v>
      </c>
    </row>
    <row r="40" spans="1:18" ht="15">
      <c r="A40" s="71" t="str">
        <f>COUNTIF($R$4:$R$125,"&gt;"&amp;$R$4:$R$125)+1&amp;REPT("-"&amp;COUNTIF($R$4:$R$125,"&gt;="&amp;$R$4:$R$125),COUNTIF($R$4:$R$125,R40)&gt;1)</f>
        <v>32-38</v>
      </c>
      <c r="B40" s="108" t="s">
        <v>161</v>
      </c>
      <c r="C40" s="53">
        <v>24121118</v>
      </c>
      <c r="D40" s="113"/>
      <c r="E40" s="53"/>
      <c r="F40" s="109">
        <v>1</v>
      </c>
      <c r="G40" s="84"/>
      <c r="H40" s="84"/>
      <c r="I40" s="85"/>
      <c r="J40" s="84"/>
      <c r="K40" s="84"/>
      <c r="L40" s="84"/>
      <c r="M40" s="84"/>
      <c r="N40" s="84"/>
      <c r="O40" s="84"/>
      <c r="P40" s="84"/>
      <c r="Q40" s="84"/>
      <c r="R40" s="35">
        <f>SUM(D40:Q40)</f>
        <v>1</v>
      </c>
    </row>
    <row r="41" spans="1:18" ht="15">
      <c r="A41" s="71" t="str">
        <f>COUNTIF($R$4:$R$125,"&gt;"&amp;$R$4:$R$125)+1&amp;REPT("-"&amp;COUNTIF($R$4:$R$125,"&gt;="&amp;$R$4:$R$125),COUNTIF($R$4:$R$125,R41)&gt;1)</f>
        <v>32-38</v>
      </c>
      <c r="B41" s="154" t="s">
        <v>352</v>
      </c>
      <c r="C41" s="151">
        <v>44192436</v>
      </c>
      <c r="D41" s="151"/>
      <c r="E41" s="151"/>
      <c r="F41" s="151"/>
      <c r="G41" s="84"/>
      <c r="H41" s="84"/>
      <c r="I41" s="85"/>
      <c r="J41" s="151">
        <v>1</v>
      </c>
      <c r="K41" s="84"/>
      <c r="L41" s="84"/>
      <c r="M41" s="84"/>
      <c r="N41" s="84"/>
      <c r="O41" s="84"/>
      <c r="P41" s="84"/>
      <c r="Q41" s="84"/>
      <c r="R41" s="35">
        <f>SUM(D41:Q41)</f>
        <v>1</v>
      </c>
    </row>
  </sheetData>
  <sheetProtection/>
  <mergeCells count="5">
    <mergeCell ref="A2:A3"/>
    <mergeCell ref="B2:B3"/>
    <mergeCell ref="R2:R3"/>
    <mergeCell ref="C2:C3"/>
    <mergeCell ref="D2:Q2"/>
  </mergeCells>
  <hyperlinks>
    <hyperlink ref="D3" location="'1. Таганрог'!A1" display="Таганрог"/>
    <hyperlink ref="E3" location="'2. Липецк'!A1" display="Липецк"/>
    <hyperlink ref="F3" location="'3. Респ. Бурятия'!A1" display="Респ. Бурятия"/>
    <hyperlink ref="G3" location="'4. Казань '!A1" display="Казань"/>
    <hyperlink ref="H3" location="'5. Грозный'!A1" display="Грозный"/>
    <hyperlink ref="I3" location="'6. Барнаул'!A1" display="Барнаул"/>
    <hyperlink ref="J3" location="'7. Нижний Тагил'!A1" display="'7. Нижний Тагил'!A1"/>
    <hyperlink ref="K3" location="'8. Таганрог 2'!A1" display="Таганрог 2"/>
    <hyperlink ref="L3" location="'9. Санкт-Петербург'!A1" display="'9. Санкт-Петербург'!A1"/>
    <hyperlink ref="M3" location="'10. Великие Луки'!A1" display="'10. Великие Луки'!A1"/>
  </hyperlinks>
  <printOptions/>
  <pageMargins left="0.7" right="0.7" top="0.75" bottom="0.75" header="0.3" footer="0.3"/>
  <pageSetup horizontalDpi="600" verticalDpi="600" orientation="portrait" paperSize="9" r:id="rId1"/>
  <ignoredErrors>
    <ignoredError sqref="C4:C41" numberStoredAsText="1"/>
    <ignoredError sqref="R5:R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17" ySplit="3" topLeftCell="R4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E3" sqref="E3"/>
    </sheetView>
  </sheetViews>
  <sheetFormatPr defaultColWidth="9.140625" defaultRowHeight="15"/>
  <cols>
    <col min="1" max="1" width="6.8515625" style="33" customWidth="1"/>
    <col min="2" max="2" width="24.28125" style="33" customWidth="1"/>
    <col min="3" max="3" width="11.7109375" style="34" customWidth="1"/>
    <col min="4" max="4" width="9.57421875" style="34" customWidth="1"/>
    <col min="5" max="5" width="8.140625" style="34" customWidth="1"/>
    <col min="6" max="6" width="13.421875" style="34" customWidth="1"/>
    <col min="7" max="7" width="8.00390625" style="34" customWidth="1"/>
    <col min="8" max="8" width="9.140625" style="34" customWidth="1"/>
    <col min="9" max="9" width="8.57421875" style="34" customWidth="1"/>
    <col min="10" max="10" width="8.7109375" style="34" customWidth="1"/>
    <col min="11" max="11" width="10.421875" style="34" customWidth="1"/>
    <col min="12" max="12" width="10.8515625" style="34" customWidth="1"/>
    <col min="13" max="13" width="8.57421875" style="34" customWidth="1"/>
    <col min="14" max="14" width="3.421875" style="34" customWidth="1"/>
    <col min="15" max="15" width="4.421875" style="34" customWidth="1"/>
    <col min="16" max="16" width="5.57421875" style="34" customWidth="1"/>
    <col min="17" max="17" width="3.00390625" style="33" customWidth="1"/>
    <col min="18" max="18" width="18.28125" style="33" customWidth="1"/>
    <col min="19" max="19" width="9.140625" style="33" customWidth="1"/>
    <col min="20" max="20" width="18.421875" style="33" customWidth="1"/>
    <col min="21" max="16384" width="9.140625" style="33" customWidth="1"/>
  </cols>
  <sheetData>
    <row r="1" spans="1:18" ht="19.5" thickBot="1">
      <c r="A1" s="80" t="s">
        <v>16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6"/>
      <c r="R1" s="36"/>
    </row>
    <row r="2" spans="1:18" ht="15.75" customHeight="1">
      <c r="A2" s="210" t="s">
        <v>4</v>
      </c>
      <c r="B2" s="194" t="s">
        <v>2</v>
      </c>
      <c r="C2" s="196" t="s">
        <v>7</v>
      </c>
      <c r="D2" s="197" t="s">
        <v>8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5" t="s">
        <v>9</v>
      </c>
    </row>
    <row r="3" spans="1:18" ht="32.25" customHeight="1" thickBot="1">
      <c r="A3" s="211"/>
      <c r="B3" s="212"/>
      <c r="C3" s="226"/>
      <c r="D3" s="227" t="s">
        <v>12</v>
      </c>
      <c r="E3" s="215" t="s">
        <v>154</v>
      </c>
      <c r="F3" s="216" t="s">
        <v>203</v>
      </c>
      <c r="G3" s="216" t="s">
        <v>250</v>
      </c>
      <c r="H3" s="216" t="s">
        <v>251</v>
      </c>
      <c r="I3" s="215" t="s">
        <v>335</v>
      </c>
      <c r="J3" s="215" t="s">
        <v>361</v>
      </c>
      <c r="K3" s="217" t="s">
        <v>417</v>
      </c>
      <c r="L3" s="218" t="s">
        <v>462</v>
      </c>
      <c r="M3" s="218" t="s">
        <v>481</v>
      </c>
      <c r="N3" s="219"/>
      <c r="O3" s="220"/>
      <c r="P3" s="220"/>
      <c r="Q3" s="217"/>
      <c r="R3" s="221"/>
    </row>
    <row r="4" spans="1:18" s="36" customFormat="1" ht="15">
      <c r="A4" s="204" t="str">
        <f>COUNTIF($R$4:$R$73,"&gt;"&amp;$R$4:$R$73)+1&amp;REPT("-"&amp;COUNTIF($R$4:$R$73,"&gt;="&amp;$R$4:$R$73),COUNTIF($R$4:$R$73,R4)&gt;1)</f>
        <v>1</v>
      </c>
      <c r="B4" s="223" t="s">
        <v>113</v>
      </c>
      <c r="C4" s="224" t="s">
        <v>103</v>
      </c>
      <c r="D4" s="207">
        <v>7</v>
      </c>
      <c r="E4" s="225">
        <v>10</v>
      </c>
      <c r="F4" s="225"/>
      <c r="G4" s="225">
        <v>7</v>
      </c>
      <c r="H4" s="225"/>
      <c r="I4" s="225"/>
      <c r="J4" s="225"/>
      <c r="K4" s="207">
        <v>7</v>
      </c>
      <c r="L4" s="225"/>
      <c r="M4" s="225"/>
      <c r="N4" s="225"/>
      <c r="O4" s="225"/>
      <c r="P4" s="225"/>
      <c r="Q4" s="225"/>
      <c r="R4" s="209">
        <f>SUM(D4:Q4)</f>
        <v>31</v>
      </c>
    </row>
    <row r="5" spans="1:18" s="36" customFormat="1" ht="15">
      <c r="A5" s="71" t="str">
        <f>COUNTIF($R$4:$R$73,"&gt;"&amp;$R$4:$R$73)+1&amp;REPT("-"&amp;COUNTIF($R$4:$R$73,"&gt;="&amp;$R$4:$R$73),COUNTIF($R$4:$R$73,R5)&gt;1)</f>
        <v>2</v>
      </c>
      <c r="B5" s="154" t="s">
        <v>353</v>
      </c>
      <c r="C5" s="151">
        <v>24198455</v>
      </c>
      <c r="D5" s="151"/>
      <c r="E5" s="151"/>
      <c r="F5" s="159"/>
      <c r="G5" s="83"/>
      <c r="H5" s="83"/>
      <c r="I5" s="83"/>
      <c r="J5" s="159">
        <v>10</v>
      </c>
      <c r="K5" s="83"/>
      <c r="L5" s="83">
        <v>10</v>
      </c>
      <c r="M5" s="83">
        <v>10</v>
      </c>
      <c r="N5" s="83"/>
      <c r="O5" s="83"/>
      <c r="P5" s="83"/>
      <c r="Q5" s="82"/>
      <c r="R5" s="35">
        <f>SUM(D5:Q5)</f>
        <v>30</v>
      </c>
    </row>
    <row r="6" spans="1:18" s="36" customFormat="1" ht="15">
      <c r="A6" s="71" t="str">
        <f>COUNTIF($R$4:$R$73,"&gt;"&amp;$R$4:$R$73)+1&amp;REPT("-"&amp;COUNTIF($R$4:$R$73,"&gt;="&amp;$R$4:$R$73),COUNTIF($R$4:$R$73,R6)&gt;1)</f>
        <v>3</v>
      </c>
      <c r="B6" s="108" t="s">
        <v>187</v>
      </c>
      <c r="C6" s="53">
        <v>54147662</v>
      </c>
      <c r="D6" s="113"/>
      <c r="E6" s="53"/>
      <c r="F6" s="109">
        <v>10</v>
      </c>
      <c r="G6" s="83"/>
      <c r="H6" s="83"/>
      <c r="I6" s="83"/>
      <c r="J6" s="83">
        <v>7</v>
      </c>
      <c r="K6" s="83"/>
      <c r="L6" s="83"/>
      <c r="M6" s="83"/>
      <c r="N6" s="83"/>
      <c r="O6" s="83"/>
      <c r="P6" s="83"/>
      <c r="Q6" s="82"/>
      <c r="R6" s="35">
        <f>SUM(D6:Q6)</f>
        <v>17</v>
      </c>
    </row>
    <row r="7" spans="1:18" s="36" customFormat="1" ht="15">
      <c r="A7" s="71" t="str">
        <f>COUNTIF($R$4:$R$73,"&gt;"&amp;$R$4:$R$73)+1&amp;REPT("-"&amp;COUNTIF($R$4:$R$73,"&gt;="&amp;$R$4:$R$73),COUNTIF($R$4:$R$73,R7)&gt;1)</f>
        <v>4-8</v>
      </c>
      <c r="B7" s="167" t="s">
        <v>398</v>
      </c>
      <c r="C7" s="164" t="s">
        <v>400</v>
      </c>
      <c r="D7" s="164"/>
      <c r="E7" s="164"/>
      <c r="F7" s="85"/>
      <c r="G7" s="83"/>
      <c r="H7" s="83"/>
      <c r="I7" s="83"/>
      <c r="J7" s="83"/>
      <c r="K7" s="85">
        <v>10</v>
      </c>
      <c r="L7" s="83"/>
      <c r="M7" s="83"/>
      <c r="N7" s="83"/>
      <c r="O7" s="83"/>
      <c r="P7" s="83"/>
      <c r="Q7" s="82"/>
      <c r="R7" s="35">
        <f>SUM(D7:Q7)</f>
        <v>10</v>
      </c>
    </row>
    <row r="8" spans="1:18" s="36" customFormat="1" ht="15">
      <c r="A8" s="71" t="str">
        <f>COUNTIF($R$4:$R$73,"&gt;"&amp;$R$4:$R$73)+1&amp;REPT("-"&amp;COUNTIF($R$4:$R$73,"&gt;="&amp;$R$4:$R$73),COUNTIF($R$4:$R$73,R8)&gt;1)</f>
        <v>4-8</v>
      </c>
      <c r="B8" s="52" t="s">
        <v>77</v>
      </c>
      <c r="C8" s="75" t="s">
        <v>90</v>
      </c>
      <c r="D8" s="109">
        <v>10</v>
      </c>
      <c r="E8" s="109"/>
      <c r="F8" s="109"/>
      <c r="G8" s="109"/>
      <c r="H8" s="83"/>
      <c r="I8" s="83"/>
      <c r="J8" s="83"/>
      <c r="K8" s="83"/>
      <c r="L8" s="83"/>
      <c r="M8" s="83"/>
      <c r="N8" s="83"/>
      <c r="O8" s="83"/>
      <c r="P8" s="83"/>
      <c r="Q8" s="82"/>
      <c r="R8" s="35">
        <f>SUM(D8:Q8)</f>
        <v>10</v>
      </c>
    </row>
    <row r="9" spans="1:18" ht="15">
      <c r="A9" s="71" t="str">
        <f>COUNTIF($R$4:$R$73,"&gt;"&amp;$R$4:$R$73)+1&amp;REPT("-"&amp;COUNTIF($R$4:$R$73,"&gt;="&amp;$R$4:$R$73),COUNTIF($R$4:$R$73,R9)&gt;1)</f>
        <v>4-8</v>
      </c>
      <c r="B9" s="136" t="s">
        <v>218</v>
      </c>
      <c r="C9" s="51">
        <v>34126268</v>
      </c>
      <c r="D9" s="113"/>
      <c r="E9" s="51"/>
      <c r="F9" s="109"/>
      <c r="G9" s="83"/>
      <c r="H9" s="109">
        <v>10</v>
      </c>
      <c r="I9" s="83"/>
      <c r="J9" s="83"/>
      <c r="K9" s="83"/>
      <c r="L9" s="83"/>
      <c r="M9" s="83"/>
      <c r="N9" s="83"/>
      <c r="O9" s="83"/>
      <c r="P9" s="83"/>
      <c r="Q9" s="82"/>
      <c r="R9" s="35">
        <f>SUM(D9:Q9)</f>
        <v>10</v>
      </c>
    </row>
    <row r="10" spans="1:18" ht="15">
      <c r="A10" s="71" t="str">
        <f>COUNTIF($R$4:$R$73,"&gt;"&amp;$R$4:$R$73)+1&amp;REPT("-"&amp;COUNTIF($R$4:$R$73,"&gt;="&amp;$R$4:$R$73),COUNTIF($R$4:$R$73,R10)&gt;1)</f>
        <v>4-8</v>
      </c>
      <c r="B10" s="154" t="s">
        <v>325</v>
      </c>
      <c r="C10" s="151">
        <v>24199044</v>
      </c>
      <c r="D10" s="156"/>
      <c r="E10" s="151"/>
      <c r="F10" s="151"/>
      <c r="G10" s="83"/>
      <c r="H10" s="83"/>
      <c r="I10" s="151">
        <v>10</v>
      </c>
      <c r="J10" s="83"/>
      <c r="K10" s="83"/>
      <c r="L10" s="83"/>
      <c r="M10" s="83"/>
      <c r="N10" s="83"/>
      <c r="O10" s="83"/>
      <c r="P10" s="83"/>
      <c r="Q10" s="82"/>
      <c r="R10" s="35">
        <f>SUM(D10:Q10)</f>
        <v>10</v>
      </c>
    </row>
    <row r="11" spans="1:18" ht="15">
      <c r="A11" s="71" t="str">
        <f>COUNTIF($R$4:$R$73,"&gt;"&amp;$R$4:$R$73)+1&amp;REPT("-"&amp;COUNTIF($R$4:$R$73,"&gt;="&amp;$R$4:$R$73),COUNTIF($R$4:$R$73,R11)&gt;1)</f>
        <v>4-8</v>
      </c>
      <c r="B11" s="108" t="s">
        <v>271</v>
      </c>
      <c r="C11" s="141">
        <v>24194697</v>
      </c>
      <c r="D11" s="113"/>
      <c r="E11" s="141"/>
      <c r="F11" s="109"/>
      <c r="G11" s="109">
        <v>10</v>
      </c>
      <c r="H11" s="83"/>
      <c r="I11" s="83"/>
      <c r="J11" s="83"/>
      <c r="K11" s="83"/>
      <c r="L11" s="83"/>
      <c r="M11" s="83"/>
      <c r="N11" s="83"/>
      <c r="O11" s="83"/>
      <c r="P11" s="83"/>
      <c r="Q11" s="82"/>
      <c r="R11" s="35">
        <f>SUM(D11:Q11)</f>
        <v>10</v>
      </c>
    </row>
    <row r="12" spans="1:18" ht="15">
      <c r="A12" s="71" t="str">
        <f>COUNTIF($R$4:$R$73,"&gt;"&amp;$R$4:$R$73)+1&amp;REPT("-"&amp;COUNTIF($R$4:$R$73,"&gt;="&amp;$R$4:$R$73),COUNTIF($R$4:$R$73,R12)&gt;1)</f>
        <v>9</v>
      </c>
      <c r="B12" s="52" t="s">
        <v>105</v>
      </c>
      <c r="C12" s="75" t="s">
        <v>108</v>
      </c>
      <c r="D12" s="109">
        <v>2</v>
      </c>
      <c r="E12" s="70"/>
      <c r="F12" s="51"/>
      <c r="G12" s="70"/>
      <c r="H12" s="51">
        <v>7</v>
      </c>
      <c r="I12" s="51"/>
      <c r="J12" s="68"/>
      <c r="K12" s="109"/>
      <c r="L12" s="51"/>
      <c r="M12" s="51"/>
      <c r="N12" s="51"/>
      <c r="O12" s="51"/>
      <c r="P12" s="51"/>
      <c r="Q12" s="51"/>
      <c r="R12" s="35">
        <f>SUM(D12:Q12)</f>
        <v>9</v>
      </c>
    </row>
    <row r="13" spans="1:18" ht="15">
      <c r="A13" s="71" t="str">
        <f>COUNTIF($R$4:$R$73,"&gt;"&amp;$R$4:$R$73)+1&amp;REPT("-"&amp;COUNTIF($R$4:$R$73,"&gt;="&amp;$R$4:$R$73),COUNTIF($R$4:$R$73,R13)&gt;1)</f>
        <v>10</v>
      </c>
      <c r="B13" s="154" t="s">
        <v>356</v>
      </c>
      <c r="C13" s="151">
        <v>34183644</v>
      </c>
      <c r="D13" s="151"/>
      <c r="E13" s="151"/>
      <c r="F13" s="159"/>
      <c r="G13" s="83"/>
      <c r="H13" s="83"/>
      <c r="I13" s="83"/>
      <c r="J13" s="159">
        <v>1</v>
      </c>
      <c r="K13" s="83"/>
      <c r="L13" s="83">
        <v>7</v>
      </c>
      <c r="M13" s="83"/>
      <c r="N13" s="83"/>
      <c r="O13" s="83"/>
      <c r="P13" s="83"/>
      <c r="Q13" s="82"/>
      <c r="R13" s="35">
        <f>SUM(D13:Q13)</f>
        <v>8</v>
      </c>
    </row>
    <row r="14" spans="1:18" ht="15">
      <c r="A14" s="71" t="str">
        <f>COUNTIF($R$4:$R$73,"&gt;"&amp;$R$4:$R$73)+1&amp;REPT("-"&amp;COUNTIF($R$4:$R$73,"&gt;="&amp;$R$4:$R$73),COUNTIF($R$4:$R$73,R14)&gt;1)</f>
        <v>11-15</v>
      </c>
      <c r="B14" s="108" t="s">
        <v>139</v>
      </c>
      <c r="C14" s="75">
        <v>24174041</v>
      </c>
      <c r="D14" s="78"/>
      <c r="E14" s="109">
        <v>2</v>
      </c>
      <c r="F14" s="109"/>
      <c r="G14" s="83">
        <v>1</v>
      </c>
      <c r="H14" s="83"/>
      <c r="I14" s="83"/>
      <c r="J14" s="83"/>
      <c r="K14" s="83"/>
      <c r="L14" s="83"/>
      <c r="M14" s="83">
        <v>4</v>
      </c>
      <c r="N14" s="83"/>
      <c r="O14" s="83"/>
      <c r="P14" s="83"/>
      <c r="Q14" s="82"/>
      <c r="R14" s="35">
        <f>SUM(D14:Q14)</f>
        <v>7</v>
      </c>
    </row>
    <row r="15" spans="1:18" ht="15">
      <c r="A15" s="71" t="str">
        <f>COUNTIF($R$4:$R$73,"&gt;"&amp;$R$4:$R$73)+1&amp;REPT("-"&amp;COUNTIF($R$4:$R$73,"&gt;="&amp;$R$4:$R$73),COUNTIF($R$4:$R$73,R15)&gt;1)</f>
        <v>11-15</v>
      </c>
      <c r="B15" s="108" t="s">
        <v>145</v>
      </c>
      <c r="C15" s="75">
        <v>44155573</v>
      </c>
      <c r="D15" s="75"/>
      <c r="E15" s="109">
        <v>7</v>
      </c>
      <c r="F15" s="109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2"/>
      <c r="R15" s="35">
        <f>SUM(D15:Q15)</f>
        <v>7</v>
      </c>
    </row>
    <row r="16" spans="1:18" ht="15">
      <c r="A16" s="71" t="str">
        <f>COUNTIF($R$4:$R$73,"&gt;"&amp;$R$4:$R$73)+1&amp;REPT("-"&amp;COUNTIF($R$4:$R$73,"&gt;="&amp;$R$4:$R$73),COUNTIF($R$4:$R$73,R16)&gt;1)</f>
        <v>11-15</v>
      </c>
      <c r="B16" s="154" t="s">
        <v>326</v>
      </c>
      <c r="C16" s="151">
        <v>44194412</v>
      </c>
      <c r="D16" s="156"/>
      <c r="E16" s="151"/>
      <c r="F16" s="151"/>
      <c r="G16" s="83"/>
      <c r="H16" s="83"/>
      <c r="I16" s="151">
        <v>7</v>
      </c>
      <c r="J16" s="83"/>
      <c r="K16" s="83"/>
      <c r="L16" s="83"/>
      <c r="M16" s="83"/>
      <c r="N16" s="83"/>
      <c r="O16" s="83"/>
      <c r="P16" s="83"/>
      <c r="Q16" s="82"/>
      <c r="R16" s="35">
        <f>SUM(D16:Q16)</f>
        <v>7</v>
      </c>
    </row>
    <row r="17" spans="1:18" ht="15">
      <c r="A17" s="71" t="str">
        <f>COUNTIF($R$4:$R$73,"&gt;"&amp;$R$4:$R$73)+1&amp;REPT("-"&amp;COUNTIF($R$4:$R$73,"&gt;="&amp;$R$4:$R$73),COUNTIF($R$4:$R$73,R17)&gt;1)</f>
        <v>11-15</v>
      </c>
      <c r="B17" s="81" t="s">
        <v>442</v>
      </c>
      <c r="C17" s="78">
        <v>34106615</v>
      </c>
      <c r="D17" s="78"/>
      <c r="E17" s="78"/>
      <c r="F17" s="109"/>
      <c r="G17" s="83"/>
      <c r="H17" s="83"/>
      <c r="I17" s="83"/>
      <c r="J17" s="83"/>
      <c r="K17" s="83"/>
      <c r="L17" s="83"/>
      <c r="M17" s="109">
        <v>7</v>
      </c>
      <c r="N17" s="83"/>
      <c r="O17" s="83"/>
      <c r="P17" s="83"/>
      <c r="Q17" s="82"/>
      <c r="R17" s="35">
        <f>SUM(D17:Q17)</f>
        <v>7</v>
      </c>
    </row>
    <row r="18" spans="1:18" ht="15">
      <c r="A18" s="71" t="str">
        <f>COUNTIF($R$4:$R$73,"&gt;"&amp;$R$4:$R$73)+1&amp;REPT("-"&amp;COUNTIF($R$4:$R$73,"&gt;="&amp;$R$4:$R$73),COUNTIF($R$4:$R$73,R18)&gt;1)</f>
        <v>11-15</v>
      </c>
      <c r="B18" s="108" t="s">
        <v>188</v>
      </c>
      <c r="C18" s="53">
        <v>24198897</v>
      </c>
      <c r="D18" s="113"/>
      <c r="E18" s="53"/>
      <c r="F18" s="109">
        <v>7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2"/>
      <c r="R18" s="35">
        <f>SUM(D18:Q18)</f>
        <v>7</v>
      </c>
    </row>
    <row r="19" spans="1:18" ht="15">
      <c r="A19" s="71" t="str">
        <f>COUNTIF($R$4:$R$73,"&gt;"&amp;$R$4:$R$73)+1&amp;REPT("-"&amp;COUNTIF($R$4:$R$73,"&gt;="&amp;$R$4:$R$73),COUNTIF($R$4:$R$73,R19)&gt;1)</f>
        <v>16</v>
      </c>
      <c r="B19" s="136" t="s">
        <v>215</v>
      </c>
      <c r="C19" s="51">
        <v>44101759</v>
      </c>
      <c r="D19" s="137"/>
      <c r="E19" s="51"/>
      <c r="F19" s="109"/>
      <c r="G19" s="83"/>
      <c r="H19" s="109">
        <v>1</v>
      </c>
      <c r="I19" s="83"/>
      <c r="J19" s="83"/>
      <c r="K19" s="83">
        <v>4</v>
      </c>
      <c r="L19" s="83"/>
      <c r="M19" s="83"/>
      <c r="N19" s="83"/>
      <c r="O19" s="83"/>
      <c r="P19" s="83"/>
      <c r="Q19" s="82"/>
      <c r="R19" s="35">
        <f>SUM(D19:Q19)</f>
        <v>5</v>
      </c>
    </row>
    <row r="20" spans="1:18" ht="15">
      <c r="A20" s="71" t="str">
        <f>COUNTIF($R$4:$R$73,"&gt;"&amp;$R$4:$R$73)+1&amp;REPT("-"&amp;COUNTIF($R$4:$R$73,"&gt;="&amp;$R$4:$R$73),COUNTIF($R$4:$R$73,R20)&gt;1)</f>
        <v>17-24</v>
      </c>
      <c r="B20" s="108" t="s">
        <v>273</v>
      </c>
      <c r="C20" s="141">
        <v>34189197</v>
      </c>
      <c r="D20" s="113"/>
      <c r="E20" s="141"/>
      <c r="F20" s="109"/>
      <c r="G20" s="109">
        <v>4</v>
      </c>
      <c r="H20" s="83"/>
      <c r="I20" s="83"/>
      <c r="J20" s="83"/>
      <c r="K20" s="83"/>
      <c r="L20" s="83"/>
      <c r="M20" s="83"/>
      <c r="N20" s="83"/>
      <c r="O20" s="83"/>
      <c r="P20" s="83"/>
      <c r="Q20" s="82"/>
      <c r="R20" s="35">
        <f>SUM(D20:Q20)</f>
        <v>4</v>
      </c>
    </row>
    <row r="21" spans="1:18" ht="15">
      <c r="A21" s="71" t="str">
        <f>COUNTIF($R$4:$R$73,"&gt;"&amp;$R$4:$R$73)+1&amp;REPT("-"&amp;COUNTIF($R$4:$R$73,"&gt;="&amp;$R$4:$R$73),COUNTIF($R$4:$R$73,R21)&gt;1)</f>
        <v>17-24</v>
      </c>
      <c r="B21" s="136" t="s">
        <v>214</v>
      </c>
      <c r="C21" s="51">
        <v>54112540</v>
      </c>
      <c r="D21" s="137"/>
      <c r="E21" s="51"/>
      <c r="F21" s="109"/>
      <c r="G21" s="83"/>
      <c r="H21" s="109">
        <v>4</v>
      </c>
      <c r="I21" s="83"/>
      <c r="J21" s="83"/>
      <c r="K21" s="83"/>
      <c r="L21" s="83"/>
      <c r="M21" s="83"/>
      <c r="N21" s="83"/>
      <c r="O21" s="83"/>
      <c r="P21" s="83"/>
      <c r="Q21" s="82"/>
      <c r="R21" s="35">
        <f>SUM(D21:Q21)</f>
        <v>4</v>
      </c>
    </row>
    <row r="22" spans="1:18" ht="15">
      <c r="A22" s="71" t="str">
        <f>COUNTIF($R$4:$R$73,"&gt;"&amp;$R$4:$R$73)+1&amp;REPT("-"&amp;COUNTIF($R$4:$R$73,"&gt;="&amp;$R$4:$R$73),COUNTIF($R$4:$R$73,R22)&gt;1)</f>
        <v>17-24</v>
      </c>
      <c r="B22" s="108" t="s">
        <v>147</v>
      </c>
      <c r="C22" s="75">
        <v>34171409</v>
      </c>
      <c r="D22" s="75"/>
      <c r="E22" s="109">
        <v>4</v>
      </c>
      <c r="F22" s="109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2"/>
      <c r="R22" s="35">
        <f>SUM(D22:Q22)</f>
        <v>4</v>
      </c>
    </row>
    <row r="23" spans="1:18" ht="15">
      <c r="A23" s="71" t="str">
        <f>COUNTIF($R$4:$R$73,"&gt;"&amp;$R$4:$R$73)+1&amp;REPT("-"&amp;COUNTIF($R$4:$R$73,"&gt;="&amp;$R$4:$R$73),COUNTIF($R$4:$R$73,R23)&gt;1)</f>
        <v>17-24</v>
      </c>
      <c r="B23" s="52" t="s">
        <v>101</v>
      </c>
      <c r="C23" s="75" t="s">
        <v>104</v>
      </c>
      <c r="D23" s="109">
        <v>4</v>
      </c>
      <c r="E23" s="109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2"/>
      <c r="R23" s="35">
        <f>SUM(D23:Q23)</f>
        <v>4</v>
      </c>
    </row>
    <row r="24" spans="1:18" ht="15">
      <c r="A24" s="71" t="str">
        <f>COUNTIF($R$4:$R$73,"&gt;"&amp;$R$4:$R$73)+1&amp;REPT("-"&amp;COUNTIF($R$4:$R$73,"&gt;="&amp;$R$4:$R$73),COUNTIF($R$4:$R$73,R24)&gt;1)</f>
        <v>17-24</v>
      </c>
      <c r="B24" s="52" t="s">
        <v>446</v>
      </c>
      <c r="C24" s="75">
        <v>34155748</v>
      </c>
      <c r="D24" s="75"/>
      <c r="E24" s="75"/>
      <c r="F24" s="109"/>
      <c r="G24" s="83"/>
      <c r="H24" s="83"/>
      <c r="I24" s="83"/>
      <c r="J24" s="83"/>
      <c r="K24" s="83"/>
      <c r="L24" s="109">
        <v>4</v>
      </c>
      <c r="M24" s="83"/>
      <c r="N24" s="83"/>
      <c r="O24" s="83"/>
      <c r="P24" s="83"/>
      <c r="Q24" s="82"/>
      <c r="R24" s="35">
        <f>SUM(D24:Q24)</f>
        <v>4</v>
      </c>
    </row>
    <row r="25" spans="1:18" ht="15">
      <c r="A25" s="71" t="str">
        <f>COUNTIF($R$4:$R$73,"&gt;"&amp;$R$4:$R$73)+1&amp;REPT("-"&amp;COUNTIF($R$4:$R$73,"&gt;="&amp;$R$4:$R$73),COUNTIF($R$4:$R$73,R25)&gt;1)</f>
        <v>17-24</v>
      </c>
      <c r="B25" s="154" t="s">
        <v>327</v>
      </c>
      <c r="C25" s="151">
        <v>34126195</v>
      </c>
      <c r="D25" s="156"/>
      <c r="E25" s="151"/>
      <c r="F25" s="151"/>
      <c r="G25" s="83"/>
      <c r="H25" s="83"/>
      <c r="I25" s="151">
        <v>4</v>
      </c>
      <c r="J25" s="83"/>
      <c r="K25" s="83"/>
      <c r="L25" s="83"/>
      <c r="M25" s="83"/>
      <c r="N25" s="83"/>
      <c r="O25" s="83"/>
      <c r="P25" s="83"/>
      <c r="Q25" s="82"/>
      <c r="R25" s="35">
        <f>SUM(D25:Q25)</f>
        <v>4</v>
      </c>
    </row>
    <row r="26" spans="1:18" ht="15">
      <c r="A26" s="71" t="str">
        <f>COUNTIF($R$4:$R$73,"&gt;"&amp;$R$4:$R$73)+1&amp;REPT("-"&amp;COUNTIF($R$4:$R$73,"&gt;="&amp;$R$4:$R$73),COUNTIF($R$4:$R$73,R26)&gt;1)</f>
        <v>17-24</v>
      </c>
      <c r="B26" s="154" t="s">
        <v>354</v>
      </c>
      <c r="C26" s="151">
        <v>44193645</v>
      </c>
      <c r="D26" s="151"/>
      <c r="E26" s="151"/>
      <c r="F26" s="159"/>
      <c r="G26" s="83"/>
      <c r="H26" s="83"/>
      <c r="I26" s="83"/>
      <c r="J26" s="159">
        <v>4</v>
      </c>
      <c r="K26" s="83"/>
      <c r="L26" s="83"/>
      <c r="M26" s="83"/>
      <c r="N26" s="83"/>
      <c r="O26" s="83"/>
      <c r="P26" s="83"/>
      <c r="Q26" s="82"/>
      <c r="R26" s="35">
        <f>SUM(D26:Q26)</f>
        <v>4</v>
      </c>
    </row>
    <row r="27" spans="1:18" ht="15">
      <c r="A27" s="71" t="str">
        <f>COUNTIF($R$4:$R$73,"&gt;"&amp;$R$4:$R$73)+1&amp;REPT("-"&amp;COUNTIF($R$4:$R$73,"&gt;="&amp;$R$4:$R$73),COUNTIF($R$4:$R$73,R27)&gt;1)</f>
        <v>17-24</v>
      </c>
      <c r="B27" s="108" t="s">
        <v>189</v>
      </c>
      <c r="C27" s="53">
        <v>44197012</v>
      </c>
      <c r="D27" s="113"/>
      <c r="E27" s="53"/>
      <c r="F27" s="109">
        <v>4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2"/>
      <c r="R27" s="35">
        <f>SUM(D27:Q27)</f>
        <v>4</v>
      </c>
    </row>
    <row r="28" spans="1:18" ht="15">
      <c r="A28" s="71" t="str">
        <f>COUNTIF($R$4:$R$73,"&gt;"&amp;$R$4:$R$73)+1&amp;REPT("-"&amp;COUNTIF($R$4:$R$73,"&gt;="&amp;$R$4:$R$73),COUNTIF($R$4:$R$73,R28)&gt;1)</f>
        <v>25-32</v>
      </c>
      <c r="B28" s="108" t="s">
        <v>190</v>
      </c>
      <c r="C28" s="53">
        <v>44196865</v>
      </c>
      <c r="D28" s="113"/>
      <c r="E28" s="53"/>
      <c r="F28" s="109">
        <v>2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2"/>
      <c r="R28" s="35">
        <f>SUM(D28:Q28)</f>
        <v>2</v>
      </c>
    </row>
    <row r="29" spans="1:18" ht="15">
      <c r="A29" s="71" t="str">
        <f>COUNTIF($R$4:$R$73,"&gt;"&amp;$R$4:$R$73)+1&amp;REPT("-"&amp;COUNTIF($R$4:$R$73,"&gt;="&amp;$R$4:$R$73),COUNTIF($R$4:$R$73,R29)&gt;1)</f>
        <v>25-32</v>
      </c>
      <c r="B29" s="108" t="s">
        <v>275</v>
      </c>
      <c r="C29" s="141">
        <v>34112275</v>
      </c>
      <c r="D29" s="113"/>
      <c r="E29" s="141"/>
      <c r="F29" s="109"/>
      <c r="G29" s="109">
        <v>2</v>
      </c>
      <c r="H29" s="83"/>
      <c r="I29" s="83"/>
      <c r="J29" s="83"/>
      <c r="K29" s="83"/>
      <c r="L29" s="83"/>
      <c r="M29" s="83"/>
      <c r="N29" s="83"/>
      <c r="O29" s="83"/>
      <c r="P29" s="83"/>
      <c r="Q29" s="82"/>
      <c r="R29" s="35">
        <f>SUM(D29:Q29)</f>
        <v>2</v>
      </c>
    </row>
    <row r="30" spans="1:18" ht="15">
      <c r="A30" s="71" t="str">
        <f>COUNTIF($R$4:$R$73,"&gt;"&amp;$R$4:$R$73)+1&amp;REPT("-"&amp;COUNTIF($R$4:$R$73,"&gt;="&amp;$R$4:$R$73),COUNTIF($R$4:$R$73,R30)&gt;1)</f>
        <v>25-32</v>
      </c>
      <c r="B30" s="52" t="s">
        <v>447</v>
      </c>
      <c r="C30" s="75">
        <v>34152536</v>
      </c>
      <c r="D30" s="75"/>
      <c r="E30" s="75"/>
      <c r="F30" s="109"/>
      <c r="G30" s="83"/>
      <c r="H30" s="83"/>
      <c r="I30" s="83"/>
      <c r="J30" s="83"/>
      <c r="K30" s="83"/>
      <c r="L30" s="109">
        <v>2</v>
      </c>
      <c r="M30" s="83"/>
      <c r="N30" s="83"/>
      <c r="O30" s="83"/>
      <c r="P30" s="83"/>
      <c r="Q30" s="82"/>
      <c r="R30" s="35">
        <f>SUM(D30:Q30)</f>
        <v>2</v>
      </c>
    </row>
    <row r="31" spans="1:18" ht="15">
      <c r="A31" s="71" t="str">
        <f>COUNTIF($R$4:$R$73,"&gt;"&amp;$R$4:$R$73)+1&amp;REPT("-"&amp;COUNTIF($R$4:$R$73,"&gt;="&amp;$R$4:$R$73),COUNTIF($R$4:$R$73,R31)&gt;1)</f>
        <v>25-32</v>
      </c>
      <c r="B31" s="167" t="s">
        <v>405</v>
      </c>
      <c r="C31" s="164" t="s">
        <v>407</v>
      </c>
      <c r="D31" s="164"/>
      <c r="E31" s="164"/>
      <c r="F31" s="85"/>
      <c r="G31" s="83"/>
      <c r="H31" s="83"/>
      <c r="I31" s="83"/>
      <c r="J31" s="83"/>
      <c r="K31" s="85">
        <v>2</v>
      </c>
      <c r="L31" s="83"/>
      <c r="M31" s="83"/>
      <c r="N31" s="83"/>
      <c r="O31" s="83"/>
      <c r="P31" s="83"/>
      <c r="Q31" s="82"/>
      <c r="R31" s="35">
        <f>SUM(D31:Q31)</f>
        <v>2</v>
      </c>
    </row>
    <row r="32" spans="1:18" ht="15">
      <c r="A32" s="71" t="str">
        <f>COUNTIF($R$4:$R$73,"&gt;"&amp;$R$4:$R$73)+1&amp;REPT("-"&amp;COUNTIF($R$4:$R$73,"&gt;="&amp;$R$4:$R$73),COUNTIF($R$4:$R$73,R32)&gt;1)</f>
        <v>25-32</v>
      </c>
      <c r="B32" s="154" t="s">
        <v>355</v>
      </c>
      <c r="C32" s="151">
        <v>44177143</v>
      </c>
      <c r="D32" s="151"/>
      <c r="E32" s="151"/>
      <c r="F32" s="159"/>
      <c r="G32" s="83"/>
      <c r="H32" s="83"/>
      <c r="I32" s="83"/>
      <c r="J32" s="159">
        <v>2</v>
      </c>
      <c r="K32" s="83"/>
      <c r="L32" s="83"/>
      <c r="M32" s="83"/>
      <c r="N32" s="83"/>
      <c r="O32" s="83"/>
      <c r="P32" s="83"/>
      <c r="Q32" s="82"/>
      <c r="R32" s="35">
        <f>SUM(D32:Q32)</f>
        <v>2</v>
      </c>
    </row>
    <row r="33" spans="1:18" ht="15">
      <c r="A33" s="71" t="str">
        <f>COUNTIF($R$4:$R$73,"&gt;"&amp;$R$4:$R$73)+1&amp;REPT("-"&amp;COUNTIF($R$4:$R$73,"&gt;="&amp;$R$4:$R$73),COUNTIF($R$4:$R$73,R33)&gt;1)</f>
        <v>25-32</v>
      </c>
      <c r="B33" s="52" t="s">
        <v>477</v>
      </c>
      <c r="C33" s="75">
        <v>34146072</v>
      </c>
      <c r="D33" s="78"/>
      <c r="E33" s="75"/>
      <c r="F33" s="109"/>
      <c r="G33" s="83"/>
      <c r="H33" s="83"/>
      <c r="I33" s="83"/>
      <c r="J33" s="83"/>
      <c r="K33" s="83"/>
      <c r="L33" s="83"/>
      <c r="M33" s="109">
        <v>2</v>
      </c>
      <c r="N33" s="83"/>
      <c r="O33" s="83"/>
      <c r="P33" s="83"/>
      <c r="Q33" s="82"/>
      <c r="R33" s="35">
        <f>SUM(D33:Q33)</f>
        <v>2</v>
      </c>
    </row>
    <row r="34" spans="1:18" ht="15">
      <c r="A34" s="71" t="str">
        <f>COUNTIF($R$4:$R$73,"&gt;"&amp;$R$4:$R$73)+1&amp;REPT("-"&amp;COUNTIF($R$4:$R$73,"&gt;="&amp;$R$4:$R$73),COUNTIF($R$4:$R$73,R34)&gt;1)</f>
        <v>25-32</v>
      </c>
      <c r="B34" s="136" t="s">
        <v>216</v>
      </c>
      <c r="C34" s="51">
        <v>44122233</v>
      </c>
      <c r="D34" s="137"/>
      <c r="E34" s="51"/>
      <c r="F34" s="109"/>
      <c r="G34" s="83"/>
      <c r="H34" s="109">
        <v>2</v>
      </c>
      <c r="I34" s="83"/>
      <c r="J34" s="83"/>
      <c r="K34" s="83"/>
      <c r="L34" s="83"/>
      <c r="M34" s="83"/>
      <c r="N34" s="83"/>
      <c r="O34" s="83"/>
      <c r="P34" s="83"/>
      <c r="Q34" s="82"/>
      <c r="R34" s="35">
        <f>SUM(D34:Q34)</f>
        <v>2</v>
      </c>
    </row>
    <row r="35" spans="1:18" ht="15">
      <c r="A35" s="71" t="str">
        <f>COUNTIF($R$4:$R$73,"&gt;"&amp;$R$4:$R$73)+1&amp;REPT("-"&amp;COUNTIF($R$4:$R$73,"&gt;="&amp;$R$4:$R$73),COUNTIF($R$4:$R$73,R35)&gt;1)</f>
        <v>25-32</v>
      </c>
      <c r="B35" s="154" t="s">
        <v>328</v>
      </c>
      <c r="C35" s="151">
        <v>24198790</v>
      </c>
      <c r="D35" s="156"/>
      <c r="E35" s="151"/>
      <c r="F35" s="151"/>
      <c r="G35" s="83"/>
      <c r="H35" s="83"/>
      <c r="I35" s="151">
        <v>2</v>
      </c>
      <c r="J35" s="83"/>
      <c r="K35" s="83"/>
      <c r="L35" s="83"/>
      <c r="M35" s="83"/>
      <c r="N35" s="83"/>
      <c r="O35" s="83"/>
      <c r="P35" s="83"/>
      <c r="Q35" s="82"/>
      <c r="R35" s="35">
        <f>SUM(D35:Q35)</f>
        <v>2</v>
      </c>
    </row>
    <row r="36" spans="1:18" ht="15">
      <c r="A36" s="71" t="str">
        <f>COUNTIF($R$4:$R$73,"&gt;"&amp;$R$4:$R$73)+1&amp;REPT("-"&amp;COUNTIF($R$4:$R$73,"&gt;="&amp;$R$4:$R$73),COUNTIF($R$4:$R$73,R36)&gt;1)</f>
        <v>33-39</v>
      </c>
      <c r="B36" s="52" t="s">
        <v>448</v>
      </c>
      <c r="C36" s="75">
        <v>24223891</v>
      </c>
      <c r="D36" s="75"/>
      <c r="E36" s="75"/>
      <c r="F36" s="109"/>
      <c r="G36" s="83"/>
      <c r="H36" s="83"/>
      <c r="I36" s="83"/>
      <c r="J36" s="83"/>
      <c r="K36" s="83"/>
      <c r="L36" s="109">
        <v>1</v>
      </c>
      <c r="M36" s="83"/>
      <c r="N36" s="83"/>
      <c r="O36" s="83"/>
      <c r="P36" s="83"/>
      <c r="Q36" s="82"/>
      <c r="R36" s="35">
        <f>SUM(D36:Q36)</f>
        <v>1</v>
      </c>
    </row>
    <row r="37" spans="1:18" ht="15">
      <c r="A37" s="71" t="str">
        <f>COUNTIF($R$4:$R$73,"&gt;"&amp;$R$4:$R$73)+1&amp;REPT("-"&amp;COUNTIF($R$4:$R$73,"&gt;="&amp;$R$4:$R$73),COUNTIF($R$4:$R$73,R37)&gt;1)</f>
        <v>33-39</v>
      </c>
      <c r="B37" s="154" t="s">
        <v>329</v>
      </c>
      <c r="C37" s="151">
        <v>34164380</v>
      </c>
      <c r="D37" s="156"/>
      <c r="E37" s="151"/>
      <c r="F37" s="151"/>
      <c r="G37" s="83"/>
      <c r="H37" s="83"/>
      <c r="I37" s="151">
        <v>1</v>
      </c>
      <c r="J37" s="83"/>
      <c r="K37" s="83"/>
      <c r="L37" s="83"/>
      <c r="M37" s="83"/>
      <c r="N37" s="83"/>
      <c r="O37" s="83"/>
      <c r="P37" s="83"/>
      <c r="Q37" s="82"/>
      <c r="R37" s="35">
        <f>SUM(D37:Q37)</f>
        <v>1</v>
      </c>
    </row>
    <row r="38" spans="1:18" ht="15">
      <c r="A38" s="71" t="str">
        <f>COUNTIF($R$4:$R$73,"&gt;"&amp;$R$4:$R$73)+1&amp;REPT("-"&amp;COUNTIF($R$4:$R$73,"&gt;="&amp;$R$4:$R$73),COUNTIF($R$4:$R$73,R38)&gt;1)</f>
        <v>33-39</v>
      </c>
      <c r="B38" s="108" t="s">
        <v>191</v>
      </c>
      <c r="C38" s="53">
        <v>24221821</v>
      </c>
      <c r="D38" s="113"/>
      <c r="E38" s="53"/>
      <c r="F38" s="109">
        <v>1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2"/>
      <c r="R38" s="35">
        <f>SUM(D38:Q38)</f>
        <v>1</v>
      </c>
    </row>
    <row r="39" spans="1:18" ht="15">
      <c r="A39" s="71" t="str">
        <f>COUNTIF($R$4:$R$73,"&gt;"&amp;$R$4:$R$73)+1&amp;REPT("-"&amp;COUNTIF($R$4:$R$73,"&gt;="&amp;$R$4:$R$73),COUNTIF($R$4:$R$73,R39)&gt;1)</f>
        <v>33-39</v>
      </c>
      <c r="B39" s="81" t="s">
        <v>472</v>
      </c>
      <c r="C39" s="78">
        <v>34165948</v>
      </c>
      <c r="D39" s="78"/>
      <c r="E39" s="78"/>
      <c r="F39" s="109"/>
      <c r="G39" s="83"/>
      <c r="H39" s="83"/>
      <c r="I39" s="83"/>
      <c r="J39" s="83"/>
      <c r="K39" s="83"/>
      <c r="L39" s="83"/>
      <c r="M39" s="109">
        <v>1</v>
      </c>
      <c r="N39" s="83"/>
      <c r="O39" s="83"/>
      <c r="P39" s="83"/>
      <c r="Q39" s="82"/>
      <c r="R39" s="35">
        <f>SUM(D39:Q39)</f>
        <v>1</v>
      </c>
    </row>
    <row r="40" spans="1:18" ht="15">
      <c r="A40" s="71" t="str">
        <f>COUNTIF($R$4:$R$73,"&gt;"&amp;$R$4:$R$73)+1&amp;REPT("-"&amp;COUNTIF($R$4:$R$73,"&gt;="&amp;$R$4:$R$73),COUNTIF($R$4:$R$73,R40)&gt;1)</f>
        <v>33-39</v>
      </c>
      <c r="B40" s="52" t="s">
        <v>109</v>
      </c>
      <c r="C40" s="75" t="s">
        <v>111</v>
      </c>
      <c r="D40" s="109">
        <v>1</v>
      </c>
      <c r="E40" s="72"/>
      <c r="F40" s="69"/>
      <c r="G40" s="69"/>
      <c r="H40" s="72"/>
      <c r="I40" s="69"/>
      <c r="J40" s="109"/>
      <c r="K40" s="69"/>
      <c r="L40" s="109"/>
      <c r="M40" s="69"/>
      <c r="N40" s="69"/>
      <c r="O40" s="69"/>
      <c r="P40" s="69"/>
      <c r="Q40" s="69"/>
      <c r="R40" s="35">
        <f>SUM(D40:Q40)</f>
        <v>1</v>
      </c>
    </row>
    <row r="41" spans="1:18" ht="15">
      <c r="A41" s="71" t="str">
        <f>COUNTIF($R$4:$R$73,"&gt;"&amp;$R$4:$R$73)+1&amp;REPT("-"&amp;COUNTIF($R$4:$R$73,"&gt;="&amp;$R$4:$R$73),COUNTIF($R$4:$R$73,R41)&gt;1)</f>
        <v>33-39</v>
      </c>
      <c r="B41" s="108" t="s">
        <v>149</v>
      </c>
      <c r="C41" s="75">
        <v>34136204</v>
      </c>
      <c r="D41" s="75"/>
      <c r="E41" s="109">
        <v>1</v>
      </c>
      <c r="F41" s="109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2"/>
      <c r="R41" s="35">
        <f>SUM(D41:Q41)</f>
        <v>1</v>
      </c>
    </row>
    <row r="42" spans="1:18" ht="15">
      <c r="A42" s="71" t="str">
        <f>COUNTIF($R$4:$R$73,"&gt;"&amp;$R$4:$R$73)+1&amp;REPT("-"&amp;COUNTIF($R$4:$R$73,"&gt;="&amp;$R$4:$R$73),COUNTIF($R$4:$R$73,R42)&gt;1)</f>
        <v>33-39</v>
      </c>
      <c r="B42" s="167" t="s">
        <v>96</v>
      </c>
      <c r="C42" s="164" t="s">
        <v>99</v>
      </c>
      <c r="D42" s="164"/>
      <c r="E42" s="164"/>
      <c r="F42" s="85"/>
      <c r="G42" s="83"/>
      <c r="H42" s="83"/>
      <c r="I42" s="83"/>
      <c r="J42" s="83"/>
      <c r="K42" s="85">
        <v>1</v>
      </c>
      <c r="L42" s="83"/>
      <c r="M42" s="83"/>
      <c r="N42" s="83"/>
      <c r="O42" s="83"/>
      <c r="P42" s="83"/>
      <c r="Q42" s="82"/>
      <c r="R42" s="35">
        <f>SUM(D42:Q42)</f>
        <v>1</v>
      </c>
    </row>
  </sheetData>
  <sheetProtection/>
  <mergeCells count="5">
    <mergeCell ref="A2:A3"/>
    <mergeCell ref="B2:B3"/>
    <mergeCell ref="R2:R3"/>
    <mergeCell ref="C2:C3"/>
    <mergeCell ref="D2:Q2"/>
  </mergeCells>
  <conditionalFormatting sqref="B4:B6">
    <cfRule type="duplicateValues" priority="6" dxfId="1" stopIfTrue="1">
      <formula>AND(COUNTIF($B$4:$B$6,B4)&gt;1,NOT(ISBLANK(B4)))</formula>
    </cfRule>
  </conditionalFormatting>
  <hyperlinks>
    <hyperlink ref="D3" location="'1. Таганрог'!A1" display="Таганрог"/>
    <hyperlink ref="E3" location="'2. Липецк'!A1" display="Липецк"/>
    <hyperlink ref="F3" location="'3. Респ. Бурятия'!A1" display="Респ. Бурятия"/>
    <hyperlink ref="G3" location="'4. Казань '!A1" display="Казань"/>
    <hyperlink ref="H3" location="'5. Грозный'!A1" display="Грозный"/>
    <hyperlink ref="I3" location="'6. Барнаул'!A1" display="Барнаул"/>
    <hyperlink ref="J3" location="'7. Нижний Тагил'!A1" display="'7. Нижний Тагил'!A1"/>
    <hyperlink ref="K3" location="'8. Таганрог 2'!A1" display="Таганрог 2"/>
    <hyperlink ref="L3" location="'9. Санкт-Петербург'!A1" display="'9. Санкт-Петербург'!A1"/>
    <hyperlink ref="M3" location="'10. Великие Луки'!A1" display="'10. Великие Луки'!A1"/>
  </hyperlinks>
  <printOptions/>
  <pageMargins left="0.7" right="0.7" top="0.75" bottom="0.75" header="0.3" footer="0.3"/>
  <pageSetup horizontalDpi="600" verticalDpi="600" orientation="portrait" paperSize="9" r:id="rId1"/>
  <ignoredErrors>
    <ignoredError sqref="C4:C42" numberStoredAsText="1"/>
    <ignoredError sqref="R5:R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7" ySplit="3" topLeftCell="R4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E3" sqref="E3"/>
    </sheetView>
  </sheetViews>
  <sheetFormatPr defaultColWidth="9.140625" defaultRowHeight="15"/>
  <cols>
    <col min="1" max="1" width="6.421875" style="24" customWidth="1"/>
    <col min="2" max="2" width="25.8515625" style="24" customWidth="1"/>
    <col min="3" max="3" width="11.00390625" style="25" customWidth="1"/>
    <col min="4" max="4" width="9.7109375" style="24" customWidth="1"/>
    <col min="5" max="5" width="8.00390625" style="24" customWidth="1"/>
    <col min="6" max="6" width="13.28125" style="24" customWidth="1"/>
    <col min="7" max="7" width="7.8515625" style="24" customWidth="1"/>
    <col min="8" max="8" width="8.8515625" style="24" customWidth="1"/>
    <col min="9" max="9" width="8.7109375" style="25" customWidth="1"/>
    <col min="10" max="10" width="8.00390625" style="24" customWidth="1"/>
    <col min="11" max="11" width="10.8515625" style="24" customWidth="1"/>
    <col min="12" max="12" width="11.57421875" style="24" customWidth="1"/>
    <col min="13" max="13" width="9.57421875" style="25" customWidth="1"/>
    <col min="14" max="14" width="4.140625" style="24" customWidth="1"/>
    <col min="15" max="15" width="4.28125" style="24" customWidth="1"/>
    <col min="16" max="16" width="5.00390625" style="24" customWidth="1"/>
    <col min="17" max="17" width="4.7109375" style="24" customWidth="1"/>
    <col min="18" max="18" width="19.140625" style="24" customWidth="1"/>
    <col min="19" max="16384" width="9.140625" style="24" customWidth="1"/>
  </cols>
  <sheetData>
    <row r="1" ht="19.5" thickBot="1">
      <c r="A1" s="80" t="s">
        <v>17</v>
      </c>
    </row>
    <row r="2" spans="1:18" ht="15" customHeight="1">
      <c r="A2" s="210" t="s">
        <v>4</v>
      </c>
      <c r="B2" s="194" t="s">
        <v>2</v>
      </c>
      <c r="C2" s="196" t="s">
        <v>7</v>
      </c>
      <c r="D2" s="197" t="s">
        <v>8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5" t="s">
        <v>9</v>
      </c>
    </row>
    <row r="3" spans="1:18" ht="30.75" customHeight="1" thickBot="1">
      <c r="A3" s="211"/>
      <c r="B3" s="212"/>
      <c r="C3" s="213"/>
      <c r="D3" s="214" t="s">
        <v>12</v>
      </c>
      <c r="E3" s="215" t="s">
        <v>154</v>
      </c>
      <c r="F3" s="216" t="s">
        <v>203</v>
      </c>
      <c r="G3" s="216" t="s">
        <v>250</v>
      </c>
      <c r="H3" s="216" t="s">
        <v>251</v>
      </c>
      <c r="I3" s="215" t="s">
        <v>335</v>
      </c>
      <c r="J3" s="215" t="s">
        <v>361</v>
      </c>
      <c r="K3" s="217" t="s">
        <v>417</v>
      </c>
      <c r="L3" s="218" t="s">
        <v>462</v>
      </c>
      <c r="M3" s="218" t="s">
        <v>481</v>
      </c>
      <c r="N3" s="219"/>
      <c r="O3" s="220"/>
      <c r="P3" s="220"/>
      <c r="Q3" s="220"/>
      <c r="R3" s="221"/>
    </row>
    <row r="4" spans="1:18" ht="15">
      <c r="A4" s="204" t="str">
        <f>COUNTIF($R$4:$R$119,"&gt;"&amp;$R$4:$R$119)+1&amp;REPT("-"&amp;COUNTIF($R$4:$R$119,"&gt;="&amp;$R$4:$R$119),COUNTIF($R$4:$R$119,R4)&gt;1)</f>
        <v>1</v>
      </c>
      <c r="B4" s="205" t="s">
        <v>139</v>
      </c>
      <c r="C4" s="206">
        <v>24174041</v>
      </c>
      <c r="D4" s="207"/>
      <c r="E4" s="207">
        <v>10</v>
      </c>
      <c r="F4" s="207"/>
      <c r="G4" s="208">
        <v>10</v>
      </c>
      <c r="H4" s="204"/>
      <c r="I4" s="208"/>
      <c r="J4" s="204"/>
      <c r="K4" s="204"/>
      <c r="L4" s="208">
        <v>10</v>
      </c>
      <c r="M4" s="208">
        <v>7</v>
      </c>
      <c r="N4" s="204"/>
      <c r="O4" s="204"/>
      <c r="P4" s="204"/>
      <c r="Q4" s="204"/>
      <c r="R4" s="209">
        <f>SUM(D4:Q4)</f>
        <v>37</v>
      </c>
    </row>
    <row r="5" spans="1:18" ht="15">
      <c r="A5" s="71" t="str">
        <f>COUNTIF($R$4:$R$119,"&gt;"&amp;$R$4:$R$119)+1&amp;REPT("-"&amp;COUNTIF($R$4:$R$119,"&gt;="&amp;$R$4:$R$119),COUNTIF($R$4:$R$119,R5)&gt;1)</f>
        <v>2</v>
      </c>
      <c r="B5" s="81" t="s">
        <v>77</v>
      </c>
      <c r="C5" s="160" t="s">
        <v>90</v>
      </c>
      <c r="D5" s="109">
        <v>10</v>
      </c>
      <c r="E5" s="109">
        <v>7</v>
      </c>
      <c r="F5" s="109"/>
      <c r="G5" s="27">
        <v>4</v>
      </c>
      <c r="H5" s="109"/>
      <c r="I5" s="27"/>
      <c r="J5" s="27">
        <v>10</v>
      </c>
      <c r="K5" s="26"/>
      <c r="L5" s="71"/>
      <c r="M5" s="27"/>
      <c r="N5" s="26"/>
      <c r="O5" s="26"/>
      <c r="P5" s="26"/>
      <c r="Q5" s="26"/>
      <c r="R5" s="35">
        <f>SUM(D5:Q5)</f>
        <v>31</v>
      </c>
    </row>
    <row r="6" spans="1:18" ht="15">
      <c r="A6" s="71" t="str">
        <f>COUNTIF($R$4:$R$119,"&gt;"&amp;$R$4:$R$119)+1&amp;REPT("-"&amp;COUNTIF($R$4:$R$119,"&gt;="&amp;$R$4:$R$119),COUNTIF($R$4:$R$119,R6)&gt;1)</f>
        <v>3</v>
      </c>
      <c r="B6" s="52" t="s">
        <v>442</v>
      </c>
      <c r="C6" s="161">
        <v>34106615</v>
      </c>
      <c r="D6" s="75"/>
      <c r="E6" s="75"/>
      <c r="F6" s="109"/>
      <c r="G6" s="71"/>
      <c r="H6" s="71"/>
      <c r="I6" s="27"/>
      <c r="J6" s="71"/>
      <c r="K6" s="71"/>
      <c r="L6" s="109">
        <v>7</v>
      </c>
      <c r="M6" s="27">
        <v>10</v>
      </c>
      <c r="N6" s="71"/>
      <c r="O6" s="71"/>
      <c r="P6" s="71"/>
      <c r="Q6" s="71"/>
      <c r="R6" s="35">
        <f>SUM(D6:Q6)</f>
        <v>17</v>
      </c>
    </row>
    <row r="7" spans="1:18" ht="15">
      <c r="A7" s="71" t="str">
        <f>COUNTIF($R$4:$R$119,"&gt;"&amp;$R$4:$R$119)+1&amp;REPT("-"&amp;COUNTIF($R$4:$R$119,"&gt;="&amp;$R$4:$R$119),COUNTIF($R$4:$R$119,R7)&gt;1)</f>
        <v>4</v>
      </c>
      <c r="B7" s="79" t="s">
        <v>96</v>
      </c>
      <c r="C7" s="160" t="s">
        <v>99</v>
      </c>
      <c r="D7" s="109">
        <v>2</v>
      </c>
      <c r="E7" s="109"/>
      <c r="F7" s="27"/>
      <c r="G7" s="27"/>
      <c r="H7" s="72"/>
      <c r="I7" s="27"/>
      <c r="J7" s="27"/>
      <c r="K7" s="27">
        <v>10</v>
      </c>
      <c r="L7" s="27"/>
      <c r="M7" s="27"/>
      <c r="N7" s="27"/>
      <c r="O7" s="27"/>
      <c r="P7" s="27"/>
      <c r="Q7" s="27"/>
      <c r="R7" s="35">
        <f>SUM(D7:Q7)</f>
        <v>12</v>
      </c>
    </row>
    <row r="8" spans="1:18" ht="15">
      <c r="A8" s="71" t="str">
        <f>COUNTIF($R$4:$R$119,"&gt;"&amp;$R$4:$R$119)+1&amp;REPT("-"&amp;COUNTIF($R$4:$R$119,"&gt;="&amp;$R$4:$R$119),COUNTIF($R$4:$R$119,R8)&gt;1)</f>
        <v>5-7</v>
      </c>
      <c r="B8" s="108" t="s">
        <v>191</v>
      </c>
      <c r="C8" s="53">
        <v>24221821</v>
      </c>
      <c r="D8" s="113"/>
      <c r="E8" s="53"/>
      <c r="F8" s="109">
        <v>10</v>
      </c>
      <c r="G8" s="27"/>
      <c r="H8" s="71"/>
      <c r="I8" s="27"/>
      <c r="J8" s="71"/>
      <c r="K8" s="26"/>
      <c r="L8" s="26"/>
      <c r="M8" s="27"/>
      <c r="N8" s="26"/>
      <c r="O8" s="26"/>
      <c r="P8" s="26"/>
      <c r="Q8" s="26"/>
      <c r="R8" s="35">
        <f>SUM(D8:Q8)</f>
        <v>10</v>
      </c>
    </row>
    <row r="9" spans="1:18" ht="15">
      <c r="A9" s="71" t="str">
        <f>COUNTIF($R$4:$R$119,"&gt;"&amp;$R$4:$R$119)+1&amp;REPT("-"&amp;COUNTIF($R$4:$R$119,"&gt;="&amp;$R$4:$R$119),COUNTIF($R$4:$R$119,R9)&gt;1)</f>
        <v>5-7</v>
      </c>
      <c r="B9" s="136" t="s">
        <v>214</v>
      </c>
      <c r="C9" s="51">
        <v>54112540</v>
      </c>
      <c r="D9" s="137"/>
      <c r="E9" s="51"/>
      <c r="F9" s="109"/>
      <c r="G9" s="27"/>
      <c r="H9" s="109">
        <v>10</v>
      </c>
      <c r="I9" s="27"/>
      <c r="J9" s="71"/>
      <c r="K9" s="71"/>
      <c r="L9" s="71"/>
      <c r="M9" s="27"/>
      <c r="N9" s="71"/>
      <c r="O9" s="71"/>
      <c r="P9" s="71"/>
      <c r="Q9" s="71"/>
      <c r="R9" s="35">
        <f>SUM(D9:Q9)</f>
        <v>10</v>
      </c>
    </row>
    <row r="10" spans="1:18" ht="15">
      <c r="A10" s="71" t="str">
        <f>COUNTIF($R$4:$R$119,"&gt;"&amp;$R$4:$R$119)+1&amp;REPT("-"&amp;COUNTIF($R$4:$R$119,"&gt;="&amp;$R$4:$R$119),COUNTIF($R$4:$R$119,R10)&gt;1)</f>
        <v>5-7</v>
      </c>
      <c r="B10" s="154" t="s">
        <v>330</v>
      </c>
      <c r="C10" s="151">
        <v>34166278</v>
      </c>
      <c r="D10" s="156"/>
      <c r="E10" s="151"/>
      <c r="F10" s="151"/>
      <c r="G10" s="71"/>
      <c r="H10" s="71"/>
      <c r="I10" s="151">
        <v>10</v>
      </c>
      <c r="J10" s="26"/>
      <c r="K10" s="71"/>
      <c r="L10" s="26"/>
      <c r="M10" s="27"/>
      <c r="N10" s="26"/>
      <c r="O10" s="26"/>
      <c r="P10" s="26"/>
      <c r="Q10" s="26"/>
      <c r="R10" s="35">
        <f>SUM(D10:Q10)</f>
        <v>10</v>
      </c>
    </row>
    <row r="11" spans="1:18" ht="15">
      <c r="A11" s="71" t="str">
        <f>COUNTIF($R$4:$R$119,"&gt;"&amp;$R$4:$R$119)+1&amp;REPT("-"&amp;COUNTIF($R$4:$R$119,"&gt;="&amp;$R$4:$R$119),COUNTIF($R$4:$R$119,R11)&gt;1)</f>
        <v>8-14</v>
      </c>
      <c r="B11" s="108" t="s">
        <v>276</v>
      </c>
      <c r="C11" s="141">
        <v>34111546</v>
      </c>
      <c r="D11" s="113"/>
      <c r="E11" s="141"/>
      <c r="F11" s="77"/>
      <c r="G11" s="109">
        <v>7</v>
      </c>
      <c r="H11" s="71"/>
      <c r="I11" s="27"/>
      <c r="J11" s="26"/>
      <c r="K11" s="26"/>
      <c r="L11" s="26"/>
      <c r="M11" s="27"/>
      <c r="N11" s="26"/>
      <c r="O11" s="26"/>
      <c r="P11" s="26"/>
      <c r="Q11" s="26"/>
      <c r="R11" s="35">
        <f>SUM(D11:Q11)</f>
        <v>7</v>
      </c>
    </row>
    <row r="12" spans="1:18" ht="15">
      <c r="A12" s="71" t="str">
        <f>COUNTIF($R$4:$R$119,"&gt;"&amp;$R$4:$R$119)+1&amp;REPT("-"&amp;COUNTIF($R$4:$R$119,"&gt;="&amp;$R$4:$R$119),COUNTIF($R$4:$R$119,R12)&gt;1)</f>
        <v>8-14</v>
      </c>
      <c r="B12" s="79" t="s">
        <v>31</v>
      </c>
      <c r="C12" s="78" t="s">
        <v>92</v>
      </c>
      <c r="D12" s="109">
        <v>7</v>
      </c>
      <c r="E12" s="109"/>
      <c r="F12" s="109"/>
      <c r="G12" s="27"/>
      <c r="H12" s="71"/>
      <c r="I12" s="27"/>
      <c r="J12" s="71"/>
      <c r="K12" s="71"/>
      <c r="L12" s="71"/>
      <c r="M12" s="27"/>
      <c r="N12" s="71"/>
      <c r="O12" s="71"/>
      <c r="P12" s="71"/>
      <c r="Q12" s="71"/>
      <c r="R12" s="35">
        <f>SUM(D12:Q12)</f>
        <v>7</v>
      </c>
    </row>
    <row r="13" spans="1:18" ht="15">
      <c r="A13" s="71" t="str">
        <f>COUNTIF($R$4:$R$119,"&gt;"&amp;$R$4:$R$119)+1&amp;REPT("-"&amp;COUNTIF($R$4:$R$119,"&gt;="&amp;$R$4:$R$119),COUNTIF($R$4:$R$119,R13)&gt;1)</f>
        <v>8-14</v>
      </c>
      <c r="B13" s="108" t="s">
        <v>201</v>
      </c>
      <c r="C13" s="53">
        <v>44196920</v>
      </c>
      <c r="D13" s="113"/>
      <c r="E13" s="53"/>
      <c r="F13" s="109">
        <v>7</v>
      </c>
      <c r="G13" s="27"/>
      <c r="H13" s="71"/>
      <c r="I13" s="27"/>
      <c r="J13" s="71"/>
      <c r="K13" s="71"/>
      <c r="L13" s="71"/>
      <c r="M13" s="27"/>
      <c r="N13" s="71"/>
      <c r="O13" s="71"/>
      <c r="P13" s="71"/>
      <c r="Q13" s="71"/>
      <c r="R13" s="35">
        <f>SUM(D13:Q13)</f>
        <v>7</v>
      </c>
    </row>
    <row r="14" spans="1:18" ht="15">
      <c r="A14" s="71" t="str">
        <f>COUNTIF($R$4:$R$119,"&gt;"&amp;$R$4:$R$119)+1&amp;REPT("-"&amp;COUNTIF($R$4:$R$119,"&gt;="&amp;$R$4:$R$119),COUNTIF($R$4:$R$119,R14)&gt;1)</f>
        <v>8-14</v>
      </c>
      <c r="B14" s="154" t="s">
        <v>350</v>
      </c>
      <c r="C14" s="151">
        <v>44153759</v>
      </c>
      <c r="D14" s="151"/>
      <c r="E14" s="151"/>
      <c r="F14" s="151"/>
      <c r="G14" s="71"/>
      <c r="H14" s="71"/>
      <c r="I14" s="27"/>
      <c r="J14" s="151">
        <v>7</v>
      </c>
      <c r="K14" s="71"/>
      <c r="L14" s="71"/>
      <c r="M14" s="27"/>
      <c r="N14" s="71"/>
      <c r="O14" s="71"/>
      <c r="P14" s="71"/>
      <c r="Q14" s="71"/>
      <c r="R14" s="35">
        <f>SUM(D14:Q14)</f>
        <v>7</v>
      </c>
    </row>
    <row r="15" spans="1:18" ht="15">
      <c r="A15" s="71" t="str">
        <f>COUNTIF($R$4:$R$119,"&gt;"&amp;$R$4:$R$119)+1&amp;REPT("-"&amp;COUNTIF($R$4:$R$119,"&gt;="&amp;$R$4:$R$119),COUNTIF($R$4:$R$119,R15)&gt;1)</f>
        <v>8-14</v>
      </c>
      <c r="B15" s="168" t="s">
        <v>392</v>
      </c>
      <c r="C15" s="166" t="s">
        <v>408</v>
      </c>
      <c r="D15" s="166"/>
      <c r="E15" s="166"/>
      <c r="F15" s="85"/>
      <c r="G15" s="71"/>
      <c r="H15" s="71"/>
      <c r="I15" s="27"/>
      <c r="J15" s="71"/>
      <c r="K15" s="85">
        <v>7</v>
      </c>
      <c r="L15" s="71"/>
      <c r="M15" s="27"/>
      <c r="N15" s="71"/>
      <c r="O15" s="71"/>
      <c r="P15" s="71"/>
      <c r="Q15" s="71"/>
      <c r="R15" s="35">
        <f>SUM(D15:Q15)</f>
        <v>7</v>
      </c>
    </row>
    <row r="16" spans="1:18" ht="15">
      <c r="A16" s="71" t="str">
        <f>COUNTIF($R$4:$R$119,"&gt;"&amp;$R$4:$R$119)+1&amp;REPT("-"&amp;COUNTIF($R$4:$R$119,"&gt;="&amp;$R$4:$R$119),COUNTIF($R$4:$R$119,R16)&gt;1)</f>
        <v>8-14</v>
      </c>
      <c r="B16" s="154" t="s">
        <v>331</v>
      </c>
      <c r="C16" s="151">
        <v>34165930</v>
      </c>
      <c r="D16" s="156"/>
      <c r="E16" s="151"/>
      <c r="F16" s="151"/>
      <c r="G16" s="71"/>
      <c r="H16" s="71"/>
      <c r="I16" s="151">
        <v>7</v>
      </c>
      <c r="J16" s="71"/>
      <c r="K16" s="71"/>
      <c r="L16" s="71"/>
      <c r="M16" s="27"/>
      <c r="N16" s="71"/>
      <c r="O16" s="71"/>
      <c r="P16" s="71"/>
      <c r="Q16" s="71"/>
      <c r="R16" s="35">
        <f>SUM(D16:Q16)</f>
        <v>7</v>
      </c>
    </row>
    <row r="17" spans="1:18" ht="15">
      <c r="A17" s="71" t="str">
        <f>COUNTIF($R$4:$R$119,"&gt;"&amp;$R$4:$R$119)+1&amp;REPT("-"&amp;COUNTIF($R$4:$R$119,"&gt;="&amp;$R$4:$R$119),COUNTIF($R$4:$R$119,R17)&gt;1)</f>
        <v>8-14</v>
      </c>
      <c r="B17" s="138" t="s">
        <v>213</v>
      </c>
      <c r="C17" s="139">
        <v>34166014</v>
      </c>
      <c r="D17" s="140"/>
      <c r="E17" s="139"/>
      <c r="F17" s="109"/>
      <c r="G17" s="27"/>
      <c r="H17" s="109">
        <v>7</v>
      </c>
      <c r="I17" s="27"/>
      <c r="J17" s="71"/>
      <c r="K17" s="71"/>
      <c r="L17" s="71"/>
      <c r="M17" s="27"/>
      <c r="N17" s="71"/>
      <c r="O17" s="71"/>
      <c r="P17" s="71"/>
      <c r="Q17" s="71"/>
      <c r="R17" s="35">
        <f>SUM(D17:Q17)</f>
        <v>7</v>
      </c>
    </row>
    <row r="18" spans="1:18" ht="15">
      <c r="A18" s="71" t="str">
        <f>COUNTIF($R$4:$R$119,"&gt;"&amp;$R$4:$R$119)+1&amp;REPT("-"&amp;COUNTIF($R$4:$R$119,"&gt;="&amp;$R$4:$R$119),COUNTIF($R$4:$R$119,R18)&gt;1)</f>
        <v>15</v>
      </c>
      <c r="B18" s="79" t="s">
        <v>97</v>
      </c>
      <c r="C18" s="78" t="s">
        <v>100</v>
      </c>
      <c r="D18" s="109">
        <v>1</v>
      </c>
      <c r="E18" s="109"/>
      <c r="F18" s="109"/>
      <c r="G18" s="27"/>
      <c r="H18" s="71"/>
      <c r="I18" s="27"/>
      <c r="J18" s="71"/>
      <c r="K18" s="27">
        <v>4</v>
      </c>
      <c r="L18" s="71"/>
      <c r="M18" s="27"/>
      <c r="N18" s="71"/>
      <c r="O18" s="71"/>
      <c r="P18" s="71"/>
      <c r="Q18" s="71"/>
      <c r="R18" s="35">
        <f>SUM(D18:Q18)</f>
        <v>5</v>
      </c>
    </row>
    <row r="19" spans="1:18" ht="15">
      <c r="A19" s="71" t="str">
        <f>COUNTIF($R$4:$R$119,"&gt;"&amp;$R$4:$R$119)+1&amp;REPT("-"&amp;COUNTIF($R$4:$R$119,"&gt;="&amp;$R$4:$R$119),COUNTIF($R$4:$R$119,R19)&gt;1)</f>
        <v>16-23</v>
      </c>
      <c r="B19" s="154" t="s">
        <v>351</v>
      </c>
      <c r="C19" s="151">
        <v>34127795</v>
      </c>
      <c r="D19" s="151"/>
      <c r="E19" s="151"/>
      <c r="F19" s="151"/>
      <c r="G19" s="71"/>
      <c r="H19" s="71"/>
      <c r="I19" s="27"/>
      <c r="J19" s="151">
        <v>4</v>
      </c>
      <c r="K19" s="71"/>
      <c r="L19" s="71"/>
      <c r="M19" s="27"/>
      <c r="N19" s="71"/>
      <c r="O19" s="71"/>
      <c r="P19" s="71"/>
      <c r="Q19" s="71"/>
      <c r="R19" s="35">
        <f>SUM(D19:Q19)</f>
        <v>4</v>
      </c>
    </row>
    <row r="20" spans="1:18" ht="15">
      <c r="A20" s="71" t="str">
        <f>COUNTIF($R$4:$R$119,"&gt;"&amp;$R$4:$R$119)+1&amp;REPT("-"&amp;COUNTIF($R$4:$R$119,"&gt;="&amp;$R$4:$R$119),COUNTIF($R$4:$R$119,R20)&gt;1)</f>
        <v>16-23</v>
      </c>
      <c r="B20" s="81" t="s">
        <v>472</v>
      </c>
      <c r="C20" s="78">
        <v>34165948</v>
      </c>
      <c r="D20" s="78"/>
      <c r="E20" s="78"/>
      <c r="F20" s="109"/>
      <c r="G20" s="71"/>
      <c r="H20" s="71"/>
      <c r="I20" s="27"/>
      <c r="J20" s="71"/>
      <c r="K20" s="71"/>
      <c r="L20" s="71"/>
      <c r="M20" s="109">
        <v>4</v>
      </c>
      <c r="N20" s="71"/>
      <c r="O20" s="71"/>
      <c r="P20" s="71"/>
      <c r="Q20" s="71"/>
      <c r="R20" s="35">
        <f>SUM(D20:Q20)</f>
        <v>4</v>
      </c>
    </row>
    <row r="21" spans="1:18" ht="15">
      <c r="A21" s="71" t="str">
        <f>COUNTIF($R$4:$R$119,"&gt;"&amp;$R$4:$R$119)+1&amp;REPT("-"&amp;COUNTIF($R$4:$R$119,"&gt;="&amp;$R$4:$R$119),COUNTIF($R$4:$R$119,R21)&gt;1)</f>
        <v>16-23</v>
      </c>
      <c r="B21" s="138" t="s">
        <v>211</v>
      </c>
      <c r="C21" s="139">
        <v>34293850</v>
      </c>
      <c r="D21" s="140"/>
      <c r="E21" s="139"/>
      <c r="F21" s="109"/>
      <c r="G21" s="27"/>
      <c r="H21" s="109">
        <v>4</v>
      </c>
      <c r="I21" s="27"/>
      <c r="J21" s="71"/>
      <c r="K21" s="71"/>
      <c r="L21" s="71"/>
      <c r="M21" s="27"/>
      <c r="N21" s="71"/>
      <c r="O21" s="71"/>
      <c r="P21" s="71"/>
      <c r="Q21" s="71"/>
      <c r="R21" s="35">
        <f>SUM(D21:Q21)</f>
        <v>4</v>
      </c>
    </row>
    <row r="22" spans="1:18" ht="15">
      <c r="A22" s="71" t="str">
        <f>COUNTIF($R$4:$R$119,"&gt;"&amp;$R$4:$R$119)+1&amp;REPT("-"&amp;COUNTIF($R$4:$R$119,"&gt;="&amp;$R$4:$R$119),COUNTIF($R$4:$R$119,R22)&gt;1)</f>
        <v>16-23</v>
      </c>
      <c r="B22" s="154" t="s">
        <v>334</v>
      </c>
      <c r="C22" s="151">
        <v>44190948</v>
      </c>
      <c r="D22" s="157"/>
      <c r="E22" s="151"/>
      <c r="F22" s="151"/>
      <c r="G22" s="71"/>
      <c r="H22" s="27"/>
      <c r="I22" s="151">
        <v>4</v>
      </c>
      <c r="J22" s="71"/>
      <c r="K22" s="71"/>
      <c r="L22" s="71"/>
      <c r="M22" s="27"/>
      <c r="N22" s="71"/>
      <c r="O22" s="71"/>
      <c r="P22" s="71"/>
      <c r="Q22" s="71"/>
      <c r="R22" s="35">
        <f>SUM(D22:Q22)</f>
        <v>4</v>
      </c>
    </row>
    <row r="23" spans="1:18" ht="15">
      <c r="A23" s="71" t="str">
        <f>COUNTIF($R$4:$R$119,"&gt;"&amp;$R$4:$R$119)+1&amp;REPT("-"&amp;COUNTIF($R$4:$R$119,"&gt;="&amp;$R$4:$R$119),COUNTIF($R$4:$R$119,R23)&gt;1)</f>
        <v>16-23</v>
      </c>
      <c r="B23" s="52" t="s">
        <v>449</v>
      </c>
      <c r="C23" s="75">
        <v>44164548</v>
      </c>
      <c r="D23" s="75"/>
      <c r="E23" s="75"/>
      <c r="F23" s="109"/>
      <c r="G23" s="71"/>
      <c r="H23" s="71"/>
      <c r="I23" s="27"/>
      <c r="J23" s="71"/>
      <c r="K23" s="71"/>
      <c r="L23" s="109">
        <v>4</v>
      </c>
      <c r="M23" s="27"/>
      <c r="N23" s="71"/>
      <c r="O23" s="71"/>
      <c r="P23" s="71"/>
      <c r="Q23" s="71"/>
      <c r="R23" s="35">
        <f>SUM(D23:Q23)</f>
        <v>4</v>
      </c>
    </row>
    <row r="24" spans="1:18" ht="15">
      <c r="A24" s="71" t="str">
        <f>COUNTIF($R$4:$R$119,"&gt;"&amp;$R$4:$R$119)+1&amp;REPT("-"&amp;COUNTIF($R$4:$R$119,"&gt;="&amp;$R$4:$R$119),COUNTIF($R$4:$R$119,R24)&gt;1)</f>
        <v>16-23</v>
      </c>
      <c r="B24" s="79" t="s">
        <v>94</v>
      </c>
      <c r="C24" s="78" t="s">
        <v>98</v>
      </c>
      <c r="D24" s="109">
        <v>4</v>
      </c>
      <c r="E24" s="109"/>
      <c r="F24" s="109"/>
      <c r="G24" s="27"/>
      <c r="H24" s="109"/>
      <c r="I24" s="27"/>
      <c r="J24" s="71"/>
      <c r="K24" s="71"/>
      <c r="L24" s="71"/>
      <c r="M24" s="27"/>
      <c r="N24" s="71"/>
      <c r="O24" s="71"/>
      <c r="P24" s="71"/>
      <c r="Q24" s="71"/>
      <c r="R24" s="35">
        <f>SUM(D24:Q24)</f>
        <v>4</v>
      </c>
    </row>
    <row r="25" spans="1:18" ht="15">
      <c r="A25" s="71" t="str">
        <f>COUNTIF($R$4:$R$119,"&gt;"&amp;$R$4:$R$119)+1&amp;REPT("-"&amp;COUNTIF($R$4:$R$119,"&gt;="&amp;$R$4:$R$119),COUNTIF($R$4:$R$119,R25)&gt;1)</f>
        <v>16-23</v>
      </c>
      <c r="B25" s="108" t="s">
        <v>192</v>
      </c>
      <c r="C25" s="53">
        <v>24216224</v>
      </c>
      <c r="D25" s="113"/>
      <c r="E25" s="53"/>
      <c r="F25" s="109">
        <v>4</v>
      </c>
      <c r="G25" s="27"/>
      <c r="H25" s="71"/>
      <c r="I25" s="27"/>
      <c r="J25" s="71"/>
      <c r="K25" s="71"/>
      <c r="L25" s="71"/>
      <c r="M25" s="27"/>
      <c r="N25" s="71"/>
      <c r="O25" s="71"/>
      <c r="P25" s="71"/>
      <c r="Q25" s="71"/>
      <c r="R25" s="35">
        <f>SUM(D25:Q25)</f>
        <v>4</v>
      </c>
    </row>
    <row r="26" spans="1:18" ht="15">
      <c r="A26" s="71" t="str">
        <f>COUNTIF($R$4:$R$119,"&gt;"&amp;$R$4:$R$119)+1&amp;REPT("-"&amp;COUNTIF($R$4:$R$119,"&gt;="&amp;$R$4:$R$119),COUNTIF($R$4:$R$119,R26)&gt;1)</f>
        <v>16-23</v>
      </c>
      <c r="B26" s="108" t="s">
        <v>150</v>
      </c>
      <c r="C26" s="75">
        <v>34115568</v>
      </c>
      <c r="D26" s="109"/>
      <c r="E26" s="109">
        <v>4</v>
      </c>
      <c r="F26" s="109"/>
      <c r="G26" s="27"/>
      <c r="H26" s="71"/>
      <c r="I26" s="27"/>
      <c r="J26" s="71"/>
      <c r="K26" s="71"/>
      <c r="L26" s="71"/>
      <c r="M26" s="27"/>
      <c r="N26" s="71"/>
      <c r="O26" s="71"/>
      <c r="P26" s="71"/>
      <c r="Q26" s="71"/>
      <c r="R26" s="35">
        <f>SUM(D26:Q26)</f>
        <v>4</v>
      </c>
    </row>
    <row r="27" spans="1:18" ht="15">
      <c r="A27" s="71" t="str">
        <f>COUNTIF($R$4:$R$119,"&gt;"&amp;$R$4:$R$119)+1&amp;REPT("-"&amp;COUNTIF($R$4:$R$119,"&gt;="&amp;$R$4:$R$119),COUNTIF($R$4:$R$119,R27)&gt;1)</f>
        <v>24-32</v>
      </c>
      <c r="B27" s="168" t="s">
        <v>411</v>
      </c>
      <c r="C27" s="166" t="s">
        <v>413</v>
      </c>
      <c r="D27" s="166"/>
      <c r="E27" s="166"/>
      <c r="F27" s="85"/>
      <c r="G27" s="71"/>
      <c r="H27" s="71"/>
      <c r="I27" s="27"/>
      <c r="J27" s="71"/>
      <c r="K27" s="85">
        <v>2</v>
      </c>
      <c r="L27" s="71"/>
      <c r="M27" s="27"/>
      <c r="N27" s="71"/>
      <c r="O27" s="71"/>
      <c r="P27" s="71"/>
      <c r="Q27" s="71"/>
      <c r="R27" s="35">
        <f>SUM(D27:Q27)</f>
        <v>2</v>
      </c>
    </row>
    <row r="28" spans="1:18" ht="15">
      <c r="A28" s="71" t="str">
        <f>COUNTIF($R$4:$R$119,"&gt;"&amp;$R$4:$R$119)+1&amp;REPT("-"&amp;COUNTIF($R$4:$R$119,"&gt;="&amp;$R$4:$R$119),COUNTIF($R$4:$R$119,R28)&gt;1)</f>
        <v>24-32</v>
      </c>
      <c r="B28" s="154" t="s">
        <v>332</v>
      </c>
      <c r="C28" s="151">
        <v>54132185</v>
      </c>
      <c r="D28" s="156"/>
      <c r="E28" s="151"/>
      <c r="F28" s="151"/>
      <c r="G28" s="71"/>
      <c r="H28" s="71"/>
      <c r="I28" s="151">
        <v>2</v>
      </c>
      <c r="J28" s="71"/>
      <c r="K28" s="71"/>
      <c r="L28" s="71"/>
      <c r="M28" s="27"/>
      <c r="N28" s="71"/>
      <c r="O28" s="71"/>
      <c r="P28" s="71"/>
      <c r="Q28" s="71"/>
      <c r="R28" s="35">
        <f>SUM(D28:Q28)</f>
        <v>2</v>
      </c>
    </row>
    <row r="29" spans="1:18" ht="15">
      <c r="A29" s="71" t="str">
        <f>COUNTIF($R$4:$R$119,"&gt;"&amp;$R$4:$R$119)+1&amp;REPT("-"&amp;COUNTIF($R$4:$R$119,"&gt;="&amp;$R$4:$R$119),COUNTIF($R$4:$R$119,R29)&gt;1)</f>
        <v>24-32</v>
      </c>
      <c r="B29" s="81" t="s">
        <v>476</v>
      </c>
      <c r="C29" s="78">
        <v>34199265</v>
      </c>
      <c r="D29" s="78"/>
      <c r="E29" s="78"/>
      <c r="F29" s="109"/>
      <c r="G29" s="71"/>
      <c r="H29" s="71"/>
      <c r="I29" s="27"/>
      <c r="J29" s="71"/>
      <c r="K29" s="71"/>
      <c r="L29" s="71"/>
      <c r="M29" s="109">
        <v>2</v>
      </c>
      <c r="N29" s="71"/>
      <c r="O29" s="71"/>
      <c r="P29" s="71"/>
      <c r="Q29" s="71"/>
      <c r="R29" s="35">
        <f>SUM(D29:Q29)</f>
        <v>2</v>
      </c>
    </row>
    <row r="30" spans="1:18" ht="15">
      <c r="A30" s="71" t="str">
        <f>COUNTIF($R$4:$R$119,"&gt;"&amp;$R$4:$R$119)+1&amp;REPT("-"&amp;COUNTIF($R$4:$R$119,"&gt;="&amp;$R$4:$R$119),COUNTIF($R$4:$R$119,R30)&gt;1)</f>
        <v>24-32</v>
      </c>
      <c r="B30" s="138" t="s">
        <v>210</v>
      </c>
      <c r="C30" s="222" t="s">
        <v>482</v>
      </c>
      <c r="D30" s="140"/>
      <c r="E30" s="139"/>
      <c r="F30" s="109"/>
      <c r="G30" s="27"/>
      <c r="H30" s="109">
        <v>2</v>
      </c>
      <c r="I30" s="27"/>
      <c r="J30" s="71"/>
      <c r="K30" s="71"/>
      <c r="L30" s="71"/>
      <c r="M30" s="27"/>
      <c r="N30" s="71"/>
      <c r="O30" s="71"/>
      <c r="P30" s="71"/>
      <c r="Q30" s="71"/>
      <c r="R30" s="35">
        <f>SUM(D30:Q30)</f>
        <v>2</v>
      </c>
    </row>
    <row r="31" spans="1:18" ht="15">
      <c r="A31" s="71" t="str">
        <f>COUNTIF($R$4:$R$119,"&gt;"&amp;$R$4:$R$119)+1&amp;REPT("-"&amp;COUNTIF($R$4:$R$119,"&gt;="&amp;$R$4:$R$119),COUNTIF($R$4:$R$119,R31)&gt;1)</f>
        <v>24-32</v>
      </c>
      <c r="B31" s="52" t="s">
        <v>450</v>
      </c>
      <c r="C31" s="75">
        <v>34101737</v>
      </c>
      <c r="D31" s="75"/>
      <c r="E31" s="75"/>
      <c r="F31" s="109"/>
      <c r="G31" s="71"/>
      <c r="H31" s="71"/>
      <c r="I31" s="27"/>
      <c r="J31" s="71"/>
      <c r="K31" s="71"/>
      <c r="L31" s="109">
        <v>2</v>
      </c>
      <c r="M31" s="27"/>
      <c r="N31" s="71"/>
      <c r="O31" s="71"/>
      <c r="P31" s="71"/>
      <c r="Q31" s="71"/>
      <c r="R31" s="35">
        <f>SUM(D31:Q31)</f>
        <v>2</v>
      </c>
    </row>
    <row r="32" spans="1:18" ht="15">
      <c r="A32" s="71" t="str">
        <f>COUNTIF($R$4:$R$119,"&gt;"&amp;$R$4:$R$119)+1&amp;REPT("-"&amp;COUNTIF($R$4:$R$119,"&gt;="&amp;$R$4:$R$119),COUNTIF($R$4:$R$119,R32)&gt;1)</f>
        <v>24-32</v>
      </c>
      <c r="B32" s="154" t="s">
        <v>352</v>
      </c>
      <c r="C32" s="151">
        <v>44192436</v>
      </c>
      <c r="D32" s="151"/>
      <c r="E32" s="151"/>
      <c r="F32" s="151"/>
      <c r="G32" s="71"/>
      <c r="H32" s="71"/>
      <c r="I32" s="27"/>
      <c r="J32" s="151">
        <v>2</v>
      </c>
      <c r="K32" s="71"/>
      <c r="L32" s="71"/>
      <c r="M32" s="27"/>
      <c r="N32" s="71"/>
      <c r="O32" s="71"/>
      <c r="P32" s="71"/>
      <c r="Q32" s="71"/>
      <c r="R32" s="35">
        <f>SUM(D32:Q32)</f>
        <v>2</v>
      </c>
    </row>
    <row r="33" spans="1:18" ht="15">
      <c r="A33" s="71" t="str">
        <f>COUNTIF($R$4:$R$119,"&gt;"&amp;$R$4:$R$119)+1&amp;REPT("-"&amp;COUNTIF($R$4:$R$119,"&gt;="&amp;$R$4:$R$119),COUNTIF($R$4:$R$119,R33)&gt;1)</f>
        <v>24-32</v>
      </c>
      <c r="B33" s="108" t="s">
        <v>193</v>
      </c>
      <c r="C33" s="53">
        <v>54115299</v>
      </c>
      <c r="D33" s="113"/>
      <c r="E33" s="53"/>
      <c r="F33" s="109">
        <v>2</v>
      </c>
      <c r="G33" s="27"/>
      <c r="H33" s="71"/>
      <c r="I33" s="27"/>
      <c r="J33" s="71"/>
      <c r="K33" s="71"/>
      <c r="L33" s="71"/>
      <c r="M33" s="27"/>
      <c r="N33" s="71"/>
      <c r="O33" s="71"/>
      <c r="P33" s="71"/>
      <c r="Q33" s="71"/>
      <c r="R33" s="35">
        <f>SUM(D33:Q33)</f>
        <v>2</v>
      </c>
    </row>
    <row r="34" spans="1:18" ht="15">
      <c r="A34" s="71" t="str">
        <f>COUNTIF($R$4:$R$119,"&gt;"&amp;$R$4:$R$119)+1&amp;REPT("-"&amp;COUNTIF($R$4:$R$119,"&gt;="&amp;$R$4:$R$119),COUNTIF($R$4:$R$119,R34)&gt;1)</f>
        <v>24-32</v>
      </c>
      <c r="B34" s="108" t="s">
        <v>278</v>
      </c>
      <c r="C34" s="141">
        <v>24174220</v>
      </c>
      <c r="D34" s="113"/>
      <c r="E34" s="141"/>
      <c r="F34" s="109"/>
      <c r="G34" s="109">
        <v>2</v>
      </c>
      <c r="H34" s="71"/>
      <c r="I34" s="27"/>
      <c r="J34" s="71"/>
      <c r="K34" s="71"/>
      <c r="L34" s="71"/>
      <c r="M34" s="27"/>
      <c r="N34" s="71"/>
      <c r="O34" s="71"/>
      <c r="P34" s="71"/>
      <c r="Q34" s="71"/>
      <c r="R34" s="35">
        <f>SUM(D34:Q34)</f>
        <v>2</v>
      </c>
    </row>
    <row r="35" spans="1:18" ht="15">
      <c r="A35" s="71" t="str">
        <f>COUNTIF($R$4:$R$119,"&gt;"&amp;$R$4:$R$119)+1&amp;REPT("-"&amp;COUNTIF($R$4:$R$119,"&gt;="&amp;$R$4:$R$119),COUNTIF($R$4:$R$119,R35)&gt;1)</f>
        <v>24-32</v>
      </c>
      <c r="B35" s="108" t="s">
        <v>151</v>
      </c>
      <c r="C35" s="75">
        <v>34166383</v>
      </c>
      <c r="D35" s="109"/>
      <c r="E35" s="109">
        <v>2</v>
      </c>
      <c r="F35" s="109"/>
      <c r="G35" s="27"/>
      <c r="H35" s="71"/>
      <c r="I35" s="27"/>
      <c r="J35" s="71"/>
      <c r="K35" s="71"/>
      <c r="L35" s="71"/>
      <c r="M35" s="27"/>
      <c r="N35" s="71"/>
      <c r="O35" s="71"/>
      <c r="P35" s="71"/>
      <c r="Q35" s="71"/>
      <c r="R35" s="35">
        <f>SUM(D35:Q35)</f>
        <v>2</v>
      </c>
    </row>
    <row r="36" spans="1:18" ht="15">
      <c r="A36" s="71" t="str">
        <f>COUNTIF($R$4:$R$119,"&gt;"&amp;$R$4:$R$119)+1&amp;REPT("-"&amp;COUNTIF($R$4:$R$119,"&gt;="&amp;$R$4:$R$119),COUNTIF($R$4:$R$119,R36)&gt;1)</f>
        <v>33-41</v>
      </c>
      <c r="B36" s="154" t="s">
        <v>359</v>
      </c>
      <c r="C36" s="151">
        <v>44192444</v>
      </c>
      <c r="D36" s="151"/>
      <c r="E36" s="151"/>
      <c r="F36" s="151"/>
      <c r="G36" s="71"/>
      <c r="H36" s="71"/>
      <c r="I36" s="27"/>
      <c r="J36" s="151">
        <v>1</v>
      </c>
      <c r="K36" s="71"/>
      <c r="L36" s="71"/>
      <c r="M36" s="27"/>
      <c r="N36" s="71"/>
      <c r="O36" s="71"/>
      <c r="P36" s="71"/>
      <c r="Q36" s="71"/>
      <c r="R36" s="35">
        <f>SUM(D36:Q36)</f>
        <v>1</v>
      </c>
    </row>
    <row r="37" spans="1:18" ht="15">
      <c r="A37" s="71" t="str">
        <f>COUNTIF($R$4:$R$119,"&gt;"&amp;$R$4:$R$119)+1&amp;REPT("-"&amp;COUNTIF($R$4:$R$119,"&gt;="&amp;$R$4:$R$119),COUNTIF($R$4:$R$119,R37)&gt;1)</f>
        <v>33-41</v>
      </c>
      <c r="B37" s="52" t="s">
        <v>451</v>
      </c>
      <c r="C37" s="75">
        <v>34127620</v>
      </c>
      <c r="D37" s="75"/>
      <c r="E37" s="75"/>
      <c r="F37" s="109"/>
      <c r="G37" s="71"/>
      <c r="H37" s="71"/>
      <c r="I37" s="27"/>
      <c r="J37" s="71"/>
      <c r="K37" s="71"/>
      <c r="L37" s="109">
        <v>1</v>
      </c>
      <c r="M37" s="27"/>
      <c r="N37" s="71"/>
      <c r="O37" s="71"/>
      <c r="P37" s="71"/>
      <c r="Q37" s="71"/>
      <c r="R37" s="35">
        <f>SUM(D37:Q37)</f>
        <v>1</v>
      </c>
    </row>
    <row r="38" spans="1:18" ht="15">
      <c r="A38" s="71" t="str">
        <f>COUNTIF($R$4:$R$119,"&gt;"&amp;$R$4:$R$119)+1&amp;REPT("-"&amp;COUNTIF($R$4:$R$119,"&gt;="&amp;$R$4:$R$119),COUNTIF($R$4:$R$119,R38)&gt;1)</f>
        <v>33-41</v>
      </c>
      <c r="B38" s="202" t="s">
        <v>478</v>
      </c>
      <c r="C38" s="203">
        <v>34152943</v>
      </c>
      <c r="D38" s="78"/>
      <c r="E38" s="203"/>
      <c r="F38" s="109"/>
      <c r="G38" s="71"/>
      <c r="H38" s="71"/>
      <c r="I38" s="27"/>
      <c r="J38" s="71"/>
      <c r="K38" s="71"/>
      <c r="L38" s="71"/>
      <c r="M38" s="109">
        <v>1</v>
      </c>
      <c r="N38" s="71"/>
      <c r="O38" s="71"/>
      <c r="P38" s="71"/>
      <c r="Q38" s="71"/>
      <c r="R38" s="35">
        <f>SUM(D38:Q38)</f>
        <v>1</v>
      </c>
    </row>
    <row r="39" spans="1:18" ht="15">
      <c r="A39" s="71" t="str">
        <f>COUNTIF($R$4:$R$119,"&gt;"&amp;$R$4:$R$119)+1&amp;REPT("-"&amp;COUNTIF($R$4:$R$119,"&gt;="&amp;$R$4:$R$119),COUNTIF($R$4:$R$119,R39)&gt;1)</f>
        <v>33-41</v>
      </c>
      <c r="B39" s="154" t="s">
        <v>333</v>
      </c>
      <c r="C39" s="151">
        <v>44155417</v>
      </c>
      <c r="D39" s="156"/>
      <c r="E39" s="151"/>
      <c r="F39" s="151"/>
      <c r="G39" s="71"/>
      <c r="H39" s="71"/>
      <c r="I39" s="151">
        <v>1</v>
      </c>
      <c r="J39" s="71"/>
      <c r="K39" s="71"/>
      <c r="L39" s="71"/>
      <c r="M39" s="27"/>
      <c r="N39" s="71"/>
      <c r="O39" s="71"/>
      <c r="P39" s="71"/>
      <c r="Q39" s="71"/>
      <c r="R39" s="35">
        <f>SUM(D39:Q39)</f>
        <v>1</v>
      </c>
    </row>
    <row r="40" spans="1:18" ht="15">
      <c r="A40" s="71" t="str">
        <f>COUNTIF($R$4:$R$119,"&gt;"&amp;$R$4:$R$119)+1&amp;REPT("-"&amp;COUNTIF($R$4:$R$119,"&gt;="&amp;$R$4:$R$119),COUNTIF($R$4:$R$119,R40)&gt;1)</f>
        <v>33-41</v>
      </c>
      <c r="B40" s="108" t="s">
        <v>153</v>
      </c>
      <c r="C40" s="75">
        <v>44173148</v>
      </c>
      <c r="D40" s="109"/>
      <c r="E40" s="109">
        <v>1</v>
      </c>
      <c r="F40" s="109"/>
      <c r="G40" s="27"/>
      <c r="H40" s="71"/>
      <c r="I40" s="27"/>
      <c r="J40" s="71"/>
      <c r="K40" s="71"/>
      <c r="L40" s="71"/>
      <c r="M40" s="27"/>
      <c r="N40" s="71"/>
      <c r="O40" s="71"/>
      <c r="P40" s="71"/>
      <c r="Q40" s="71"/>
      <c r="R40" s="35">
        <f>SUM(D40:Q40)</f>
        <v>1</v>
      </c>
    </row>
    <row r="41" spans="1:18" ht="15">
      <c r="A41" s="71" t="str">
        <f>COUNTIF($R$4:$R$119,"&gt;"&amp;$R$4:$R$119)+1&amp;REPT("-"&amp;COUNTIF($R$4:$R$119,"&gt;="&amp;$R$4:$R$119),COUNTIF($R$4:$R$119,R41)&gt;1)</f>
        <v>33-41</v>
      </c>
      <c r="B41" s="108" t="s">
        <v>194</v>
      </c>
      <c r="C41" s="53">
        <v>44110871</v>
      </c>
      <c r="D41" s="113"/>
      <c r="E41" s="53"/>
      <c r="F41" s="109">
        <v>1</v>
      </c>
      <c r="G41" s="27"/>
      <c r="H41" s="71"/>
      <c r="I41" s="27"/>
      <c r="J41" s="71"/>
      <c r="K41" s="71"/>
      <c r="L41" s="71"/>
      <c r="M41" s="27"/>
      <c r="N41" s="71"/>
      <c r="O41" s="71"/>
      <c r="P41" s="71"/>
      <c r="Q41" s="71"/>
      <c r="R41" s="35">
        <f>SUM(D41:Q41)</f>
        <v>1</v>
      </c>
    </row>
    <row r="42" spans="1:18" ht="15">
      <c r="A42" s="71" t="str">
        <f>COUNTIF($R$4:$R$119,"&gt;"&amp;$R$4:$R$119)+1&amp;REPT("-"&amp;COUNTIF($R$4:$R$119,"&gt;="&amp;$R$4:$R$119),COUNTIF($R$4:$R$119,R42)&gt;1)</f>
        <v>33-41</v>
      </c>
      <c r="B42" s="138" t="s">
        <v>208</v>
      </c>
      <c r="C42" s="139">
        <v>44154763</v>
      </c>
      <c r="D42" s="140"/>
      <c r="E42" s="139"/>
      <c r="F42" s="109"/>
      <c r="G42" s="27"/>
      <c r="H42" s="109">
        <v>1</v>
      </c>
      <c r="I42" s="27"/>
      <c r="J42" s="71"/>
      <c r="K42" s="71"/>
      <c r="L42" s="71"/>
      <c r="M42" s="27"/>
      <c r="N42" s="71"/>
      <c r="O42" s="71"/>
      <c r="P42" s="71"/>
      <c r="Q42" s="71"/>
      <c r="R42" s="35">
        <f>SUM(D42:Q42)</f>
        <v>1</v>
      </c>
    </row>
    <row r="43" spans="1:18" ht="15">
      <c r="A43" s="71" t="str">
        <f>COUNTIF($R$4:$R$119,"&gt;"&amp;$R$4:$R$119)+1&amp;REPT("-"&amp;COUNTIF($R$4:$R$119,"&gt;="&amp;$R$4:$R$119),COUNTIF($R$4:$R$119,R43)&gt;1)</f>
        <v>33-41</v>
      </c>
      <c r="B43" s="168" t="s">
        <v>414</v>
      </c>
      <c r="C43" s="166" t="s">
        <v>416</v>
      </c>
      <c r="D43" s="166"/>
      <c r="E43" s="166"/>
      <c r="F43" s="85"/>
      <c r="G43" s="71"/>
      <c r="H43" s="71"/>
      <c r="I43" s="27"/>
      <c r="J43" s="71"/>
      <c r="K43" s="85">
        <v>1</v>
      </c>
      <c r="L43" s="71"/>
      <c r="M43" s="27"/>
      <c r="N43" s="71"/>
      <c r="O43" s="71"/>
      <c r="P43" s="71"/>
      <c r="Q43" s="71"/>
      <c r="R43" s="35">
        <f>SUM(D43:Q43)</f>
        <v>1</v>
      </c>
    </row>
    <row r="44" spans="1:18" ht="15">
      <c r="A44" s="71" t="str">
        <f>COUNTIF($R$4:$R$119,"&gt;"&amp;$R$4:$R$119)+1&amp;REPT("-"&amp;COUNTIF($R$4:$R$119,"&gt;="&amp;$R$4:$R$119),COUNTIF($R$4:$R$119,R44)&gt;1)</f>
        <v>33-41</v>
      </c>
      <c r="B44" s="108" t="s">
        <v>279</v>
      </c>
      <c r="C44" s="141">
        <v>34119601</v>
      </c>
      <c r="D44" s="142"/>
      <c r="E44" s="141"/>
      <c r="F44" s="109"/>
      <c r="G44" s="109">
        <v>1</v>
      </c>
      <c r="H44" s="71"/>
      <c r="I44" s="27"/>
      <c r="J44" s="71"/>
      <c r="K44" s="71"/>
      <c r="L44" s="71"/>
      <c r="M44" s="27"/>
      <c r="N44" s="71"/>
      <c r="O44" s="71"/>
      <c r="P44" s="71"/>
      <c r="Q44" s="71"/>
      <c r="R44" s="35">
        <f>SUM(D44:Q44)</f>
        <v>1</v>
      </c>
    </row>
  </sheetData>
  <sheetProtection/>
  <mergeCells count="5">
    <mergeCell ref="A2:A3"/>
    <mergeCell ref="B2:B3"/>
    <mergeCell ref="R2:R3"/>
    <mergeCell ref="C2:C3"/>
    <mergeCell ref="D2:Q2"/>
  </mergeCells>
  <hyperlinks>
    <hyperlink ref="D3" location="'1. Таганрог'!A1" display="Таганрог"/>
    <hyperlink ref="E3" location="'2. Липецк'!A1" display="Липецк"/>
    <hyperlink ref="F3" location="'3. Респ. Бурятия'!A1" display="Респ. Бурятия"/>
    <hyperlink ref="G3" location="'4. Казань '!A1" display="Казань"/>
    <hyperlink ref="H3" location="'5. Грозный'!A1" display="Грозный"/>
    <hyperlink ref="I3" location="'6. Барнаул'!A1" display="Барнаул"/>
    <hyperlink ref="J3" location="'7. Нижний Тагил'!A1" display="'7. Нижний Тагил'!A1"/>
    <hyperlink ref="K3" location="'8. Таганрог 2'!A1" display="Таганрог 2"/>
    <hyperlink ref="L3" location="'9. Санкт-Петербург'!A1" display="'9. Санкт-Петербург'!A1"/>
    <hyperlink ref="M3" location="'10. Великие Луки'!A1" display="'10. Великие Луки'!A1"/>
  </hyperlinks>
  <printOptions/>
  <pageMargins left="0.7" right="0.7" top="0.75" bottom="0.75" header="0.3" footer="0.3"/>
  <pageSetup horizontalDpi="600" verticalDpi="600" orientation="portrait" paperSize="9" r:id="rId1"/>
  <ignoredErrors>
    <ignoredError sqref="C5:C29 C31:C44" numberStoredAsText="1"/>
    <ignoredError sqref="R4:R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27.140625" style="0" customWidth="1"/>
    <col min="3" max="3" width="29.7109375" style="0" customWidth="1"/>
    <col min="4" max="4" width="15.00390625" style="46" customWidth="1"/>
    <col min="5" max="5" width="12.8515625" style="0" customWidth="1"/>
    <col min="6" max="6" width="27.140625" style="0" customWidth="1"/>
    <col min="7" max="7" width="9.140625" style="43" customWidth="1"/>
    <col min="11" max="11" width="13.00390625" style="0" customWidth="1"/>
    <col min="12" max="12" width="11.00390625" style="0" customWidth="1"/>
    <col min="13" max="13" width="10.7109375" style="0" customWidth="1"/>
  </cols>
  <sheetData>
    <row r="1" spans="1:3" ht="18.75">
      <c r="A1" s="1" t="s">
        <v>41</v>
      </c>
      <c r="B1" s="4"/>
      <c r="C1" s="5"/>
    </row>
    <row r="2" spans="1:3" ht="18.75">
      <c r="A2" s="1" t="s">
        <v>14</v>
      </c>
      <c r="B2" s="4"/>
      <c r="C2" s="5"/>
    </row>
    <row r="3" spans="1:3" ht="17.25" customHeight="1">
      <c r="A3" s="1" t="s">
        <v>42</v>
      </c>
      <c r="B3" s="4"/>
      <c r="C3" s="5"/>
    </row>
    <row r="4" spans="1:7" s="21" customFormat="1" ht="17.25" customHeight="1">
      <c r="A4" s="1" t="s">
        <v>43</v>
      </c>
      <c r="B4" s="4"/>
      <c r="C4" s="22"/>
      <c r="D4" s="46"/>
      <c r="G4" s="43"/>
    </row>
    <row r="5" spans="1:3" ht="18.75">
      <c r="A5" s="1" t="s">
        <v>112</v>
      </c>
      <c r="B5" s="4"/>
      <c r="C5" s="5"/>
    </row>
    <row r="6" spans="2:3" ht="15">
      <c r="B6" s="4"/>
      <c r="C6" s="5"/>
    </row>
    <row r="7" spans="2:3" ht="15">
      <c r="B7" s="4"/>
      <c r="C7" s="5"/>
    </row>
    <row r="8" spans="1:6" ht="15.75">
      <c r="A8" s="2" t="s">
        <v>0</v>
      </c>
      <c r="B8" s="4"/>
      <c r="C8" s="5"/>
      <c r="F8" s="10"/>
    </row>
    <row r="9" spans="1:6" ht="15.75">
      <c r="A9" s="2"/>
      <c r="B9" s="4"/>
      <c r="C9" s="5"/>
      <c r="F9" s="10"/>
    </row>
    <row r="10" spans="1:7" ht="15">
      <c r="A10" s="14" t="s">
        <v>6</v>
      </c>
      <c r="B10" s="15"/>
      <c r="C10" s="16"/>
      <c r="D10" s="50"/>
      <c r="E10" s="16"/>
      <c r="F10" s="16"/>
      <c r="G10" s="22"/>
    </row>
    <row r="11" spans="1:7" ht="15">
      <c r="A11" s="8" t="s">
        <v>4</v>
      </c>
      <c r="B11" s="8" t="s">
        <v>2</v>
      </c>
      <c r="C11" s="9" t="s">
        <v>3</v>
      </c>
      <c r="D11" s="49" t="s">
        <v>66</v>
      </c>
      <c r="E11" s="9" t="s">
        <v>7</v>
      </c>
      <c r="F11" s="9" t="s">
        <v>1</v>
      </c>
      <c r="G11" s="22"/>
    </row>
    <row r="12" spans="1:10" ht="15">
      <c r="A12" s="11">
        <v>1</v>
      </c>
      <c r="B12" s="38" t="s">
        <v>27</v>
      </c>
      <c r="C12" s="38" t="s">
        <v>44</v>
      </c>
      <c r="D12" s="75" t="s">
        <v>45</v>
      </c>
      <c r="E12" s="75" t="s">
        <v>78</v>
      </c>
      <c r="F12" s="28">
        <v>260</v>
      </c>
      <c r="G12"/>
      <c r="H12" s="21"/>
      <c r="I12" s="21"/>
      <c r="J12" s="21"/>
    </row>
    <row r="13" spans="1:11" ht="15">
      <c r="A13" s="11">
        <v>2</v>
      </c>
      <c r="B13" s="38" t="s">
        <v>67</v>
      </c>
      <c r="C13" s="38" t="s">
        <v>68</v>
      </c>
      <c r="D13" s="75" t="s">
        <v>46</v>
      </c>
      <c r="E13" s="75" t="s">
        <v>79</v>
      </c>
      <c r="F13" s="28">
        <v>221</v>
      </c>
      <c r="G13"/>
      <c r="H13" s="21"/>
      <c r="I13" s="21"/>
      <c r="J13" s="21"/>
      <c r="K13" s="21"/>
    </row>
    <row r="14" spans="1:11" ht="15">
      <c r="A14" s="11">
        <v>3</v>
      </c>
      <c r="B14" s="38" t="s">
        <v>34</v>
      </c>
      <c r="C14" s="38" t="s">
        <v>13</v>
      </c>
      <c r="D14" s="75" t="s">
        <v>47</v>
      </c>
      <c r="E14" s="75" t="s">
        <v>38</v>
      </c>
      <c r="F14" s="28">
        <v>195</v>
      </c>
      <c r="G14"/>
      <c r="H14" s="21"/>
      <c r="I14" s="21"/>
      <c r="J14" s="21"/>
      <c r="K14" s="21"/>
    </row>
    <row r="15" spans="1:11" ht="15">
      <c r="A15" s="11">
        <v>4</v>
      </c>
      <c r="B15" s="38" t="s">
        <v>30</v>
      </c>
      <c r="C15" s="38" t="s">
        <v>69</v>
      </c>
      <c r="D15" s="75" t="s">
        <v>48</v>
      </c>
      <c r="E15" s="75" t="s">
        <v>80</v>
      </c>
      <c r="F15" s="28">
        <v>176</v>
      </c>
      <c r="G15"/>
      <c r="H15" s="21"/>
      <c r="I15" s="21"/>
      <c r="J15" s="21"/>
      <c r="K15" s="21"/>
    </row>
    <row r="16" spans="1:11" ht="15">
      <c r="A16" s="11">
        <v>5</v>
      </c>
      <c r="B16" s="38" t="s">
        <v>70</v>
      </c>
      <c r="C16" s="38" t="s">
        <v>23</v>
      </c>
      <c r="D16" s="75" t="s">
        <v>49</v>
      </c>
      <c r="E16" s="75" t="s">
        <v>81</v>
      </c>
      <c r="F16" s="28">
        <v>156</v>
      </c>
      <c r="G16"/>
      <c r="H16" s="21"/>
      <c r="I16" s="21"/>
      <c r="J16" s="21"/>
      <c r="K16" s="21"/>
    </row>
    <row r="17" spans="1:11" ht="15">
      <c r="A17" s="11">
        <v>6</v>
      </c>
      <c r="B17" s="38" t="s">
        <v>71</v>
      </c>
      <c r="C17" s="38" t="s">
        <v>72</v>
      </c>
      <c r="D17" s="75" t="s">
        <v>50</v>
      </c>
      <c r="E17" s="75" t="s">
        <v>82</v>
      </c>
      <c r="F17" s="28">
        <v>137</v>
      </c>
      <c r="G17"/>
      <c r="H17" s="21"/>
      <c r="I17" s="21"/>
      <c r="J17" s="21"/>
      <c r="K17" s="21"/>
    </row>
    <row r="18" spans="1:11" ht="15">
      <c r="A18" s="11">
        <v>7</v>
      </c>
      <c r="B18" s="38" t="s">
        <v>32</v>
      </c>
      <c r="C18" s="38" t="s">
        <v>33</v>
      </c>
      <c r="D18" s="75" t="s">
        <v>51</v>
      </c>
      <c r="E18" s="75" t="s">
        <v>83</v>
      </c>
      <c r="F18" s="28">
        <v>117</v>
      </c>
      <c r="G18"/>
      <c r="H18" s="21"/>
      <c r="I18" s="21"/>
      <c r="J18" s="21"/>
      <c r="K18" s="21"/>
    </row>
    <row r="19" spans="1:11" ht="15">
      <c r="A19" s="11">
        <v>8</v>
      </c>
      <c r="B19" s="38" t="s">
        <v>36</v>
      </c>
      <c r="C19" s="38" t="s">
        <v>39</v>
      </c>
      <c r="D19" s="75" t="s">
        <v>52</v>
      </c>
      <c r="E19" s="75" t="s">
        <v>37</v>
      </c>
      <c r="F19" s="28">
        <v>98</v>
      </c>
      <c r="G19"/>
      <c r="H19" s="21"/>
      <c r="I19" s="21"/>
      <c r="J19" s="21"/>
      <c r="K19" s="21"/>
    </row>
    <row r="20" spans="1:11" ht="15">
      <c r="A20" s="11">
        <v>9</v>
      </c>
      <c r="B20" s="38" t="s">
        <v>19</v>
      </c>
      <c r="C20" s="38" t="s">
        <v>20</v>
      </c>
      <c r="D20" s="75" t="s">
        <v>53</v>
      </c>
      <c r="E20" s="75" t="s">
        <v>84</v>
      </c>
      <c r="F20" s="28">
        <v>65</v>
      </c>
      <c r="G20"/>
      <c r="H20" s="21"/>
      <c r="I20" s="21"/>
      <c r="J20" s="21"/>
      <c r="K20" s="21"/>
    </row>
    <row r="21" spans="1:11" ht="15">
      <c r="A21" s="11">
        <v>10</v>
      </c>
      <c r="B21" s="38" t="s">
        <v>15</v>
      </c>
      <c r="C21" s="38" t="s">
        <v>22</v>
      </c>
      <c r="D21" s="75" t="s">
        <v>54</v>
      </c>
      <c r="E21" s="75" t="s">
        <v>85</v>
      </c>
      <c r="F21" s="28">
        <v>46</v>
      </c>
      <c r="G21"/>
      <c r="H21" s="21"/>
      <c r="I21" s="21"/>
      <c r="J21" s="21"/>
      <c r="K21" s="21"/>
    </row>
    <row r="22" spans="1:6" s="21" customFormat="1" ht="15">
      <c r="A22" s="11">
        <v>11</v>
      </c>
      <c r="B22" s="38" t="s">
        <v>25</v>
      </c>
      <c r="C22" s="39" t="s">
        <v>21</v>
      </c>
      <c r="D22" s="75" t="s">
        <v>55</v>
      </c>
      <c r="E22" s="75" t="s">
        <v>86</v>
      </c>
      <c r="F22" s="74">
        <v>39</v>
      </c>
    </row>
    <row r="23" spans="1:6" s="21" customFormat="1" ht="15">
      <c r="A23" s="11">
        <v>12</v>
      </c>
      <c r="B23" s="38" t="s">
        <v>73</v>
      </c>
      <c r="C23" s="39" t="s">
        <v>18</v>
      </c>
      <c r="D23" s="75" t="s">
        <v>56</v>
      </c>
      <c r="E23" s="75" t="s">
        <v>87</v>
      </c>
      <c r="F23" s="74">
        <v>39</v>
      </c>
    </row>
    <row r="24" spans="1:8" ht="15">
      <c r="A24" s="12"/>
      <c r="B24" s="12"/>
      <c r="C24" s="13"/>
      <c r="D24" s="47"/>
      <c r="E24" s="40"/>
      <c r="F24" s="40"/>
      <c r="G24"/>
      <c r="H24" s="21"/>
    </row>
    <row r="25" spans="1:8" ht="15">
      <c r="A25" s="12"/>
      <c r="B25" s="12"/>
      <c r="C25" s="13"/>
      <c r="D25" s="47"/>
      <c r="E25" s="40"/>
      <c r="F25" s="40"/>
      <c r="G25"/>
      <c r="H25" s="7"/>
    </row>
    <row r="26" spans="1:7" ht="15">
      <c r="A26" s="17" t="s">
        <v>5</v>
      </c>
      <c r="B26" s="18"/>
      <c r="C26" s="19"/>
      <c r="D26" s="48"/>
      <c r="E26" s="41"/>
      <c r="F26" s="41"/>
      <c r="G26"/>
    </row>
    <row r="27" spans="1:7" ht="15">
      <c r="A27" s="3" t="s">
        <v>4</v>
      </c>
      <c r="B27" s="3" t="s">
        <v>2</v>
      </c>
      <c r="C27" s="6" t="s">
        <v>3</v>
      </c>
      <c r="D27" s="49" t="s">
        <v>66</v>
      </c>
      <c r="E27" s="9" t="s">
        <v>7</v>
      </c>
      <c r="F27" s="42" t="s">
        <v>1</v>
      </c>
      <c r="G27"/>
    </row>
    <row r="28" spans="1:7" ht="15">
      <c r="A28" s="11">
        <v>1</v>
      </c>
      <c r="B28" s="76" t="s">
        <v>29</v>
      </c>
      <c r="C28" s="76" t="s">
        <v>23</v>
      </c>
      <c r="D28" s="78" t="s">
        <v>63</v>
      </c>
      <c r="E28" s="78" t="s">
        <v>88</v>
      </c>
      <c r="F28" s="77">
        <v>10</v>
      </c>
      <c r="G28"/>
    </row>
    <row r="29" spans="1:7" ht="15">
      <c r="A29" s="11">
        <v>2</v>
      </c>
      <c r="B29" s="76" t="s">
        <v>74</v>
      </c>
      <c r="C29" s="76" t="s">
        <v>26</v>
      </c>
      <c r="D29" s="78" t="s">
        <v>64</v>
      </c>
      <c r="E29" s="78" t="s">
        <v>89</v>
      </c>
      <c r="F29" s="77">
        <v>7</v>
      </c>
      <c r="G29"/>
    </row>
    <row r="30" spans="1:7" ht="15">
      <c r="A30" s="11">
        <v>3</v>
      </c>
      <c r="B30" s="76" t="s">
        <v>75</v>
      </c>
      <c r="C30" s="76" t="s">
        <v>76</v>
      </c>
      <c r="D30" s="78" t="s">
        <v>57</v>
      </c>
      <c r="E30" s="78" t="s">
        <v>90</v>
      </c>
      <c r="F30" s="77">
        <v>4</v>
      </c>
      <c r="G30"/>
    </row>
    <row r="31" spans="1:7" ht="15">
      <c r="A31" s="11">
        <v>4</v>
      </c>
      <c r="B31" s="76" t="s">
        <v>35</v>
      </c>
      <c r="C31" s="76" t="s">
        <v>13</v>
      </c>
      <c r="D31" s="78" t="s">
        <v>65</v>
      </c>
      <c r="E31" s="78" t="s">
        <v>91</v>
      </c>
      <c r="F31" s="77">
        <v>2</v>
      </c>
      <c r="G31"/>
    </row>
    <row r="32" spans="1:7" ht="15">
      <c r="A32" s="11">
        <v>5</v>
      </c>
      <c r="B32" s="76" t="s">
        <v>31</v>
      </c>
      <c r="C32" s="76" t="s">
        <v>28</v>
      </c>
      <c r="D32" s="78" t="s">
        <v>58</v>
      </c>
      <c r="E32" s="78" t="s">
        <v>92</v>
      </c>
      <c r="F32" s="77">
        <v>1</v>
      </c>
      <c r="G32"/>
    </row>
    <row r="33" spans="1:7" ht="15">
      <c r="A33" s="12"/>
      <c r="B33" s="12"/>
      <c r="C33" s="13"/>
      <c r="D33" s="47"/>
      <c r="E33" s="40"/>
      <c r="F33" s="40"/>
      <c r="G33"/>
    </row>
    <row r="34" spans="1:7" ht="15">
      <c r="A34" s="12"/>
      <c r="B34" s="12"/>
      <c r="C34" s="13"/>
      <c r="D34" s="47"/>
      <c r="E34" s="40"/>
      <c r="F34" s="40"/>
      <c r="G34"/>
    </row>
    <row r="35" spans="1:7" ht="15">
      <c r="A35" s="17" t="s">
        <v>10</v>
      </c>
      <c r="B35" s="18"/>
      <c r="C35" s="19"/>
      <c r="D35" s="48"/>
      <c r="E35" s="41"/>
      <c r="F35" s="41"/>
      <c r="G35"/>
    </row>
    <row r="36" spans="1:7" ht="15">
      <c r="A36" s="3" t="s">
        <v>4</v>
      </c>
      <c r="B36" s="3" t="s">
        <v>2</v>
      </c>
      <c r="C36" s="6" t="s">
        <v>3</v>
      </c>
      <c r="D36" s="49" t="s">
        <v>66</v>
      </c>
      <c r="E36" s="9" t="s">
        <v>7</v>
      </c>
      <c r="F36" s="42" t="s">
        <v>1</v>
      </c>
      <c r="G36"/>
    </row>
    <row r="37" spans="1:7" ht="15">
      <c r="A37" s="11">
        <v>1</v>
      </c>
      <c r="B37" s="52" t="s">
        <v>77</v>
      </c>
      <c r="C37" s="39" t="s">
        <v>24</v>
      </c>
      <c r="D37" s="75" t="s">
        <v>57</v>
      </c>
      <c r="E37" s="75" t="s">
        <v>90</v>
      </c>
      <c r="F37" s="28">
        <v>10</v>
      </c>
      <c r="G37"/>
    </row>
    <row r="38" spans="1:7" ht="15">
      <c r="A38" s="11">
        <v>2</v>
      </c>
      <c r="B38" s="52" t="s">
        <v>113</v>
      </c>
      <c r="C38" s="52" t="s">
        <v>114</v>
      </c>
      <c r="D38" s="75" t="s">
        <v>62</v>
      </c>
      <c r="E38" s="75" t="s">
        <v>103</v>
      </c>
      <c r="F38" s="28">
        <v>7</v>
      </c>
      <c r="G38"/>
    </row>
    <row r="39" spans="1:7" ht="15">
      <c r="A39" s="11">
        <v>3</v>
      </c>
      <c r="B39" s="52" t="s">
        <v>101</v>
      </c>
      <c r="C39" s="39" t="s">
        <v>24</v>
      </c>
      <c r="D39" s="75" t="s">
        <v>102</v>
      </c>
      <c r="E39" s="75" t="s">
        <v>104</v>
      </c>
      <c r="F39" s="28">
        <v>4</v>
      </c>
      <c r="G39"/>
    </row>
    <row r="40" spans="1:7" ht="15">
      <c r="A40" s="11">
        <v>4</v>
      </c>
      <c r="B40" s="52" t="s">
        <v>105</v>
      </c>
      <c r="C40" s="39" t="s">
        <v>106</v>
      </c>
      <c r="D40" s="75" t="s">
        <v>107</v>
      </c>
      <c r="E40" s="75" t="s">
        <v>108</v>
      </c>
      <c r="F40" s="28">
        <v>2</v>
      </c>
      <c r="G40"/>
    </row>
    <row r="41" spans="1:7" ht="15">
      <c r="A41" s="11">
        <v>5</v>
      </c>
      <c r="B41" s="52" t="s">
        <v>109</v>
      </c>
      <c r="C41" s="52" t="s">
        <v>13</v>
      </c>
      <c r="D41" s="75" t="s">
        <v>110</v>
      </c>
      <c r="E41" s="75" t="s">
        <v>111</v>
      </c>
      <c r="F41" s="28">
        <v>1</v>
      </c>
      <c r="G41"/>
    </row>
    <row r="42" spans="1:7" ht="15">
      <c r="A42" s="12"/>
      <c r="B42" s="12"/>
      <c r="C42" s="13"/>
      <c r="D42" s="47"/>
      <c r="E42" s="40"/>
      <c r="F42" s="40"/>
      <c r="G42"/>
    </row>
    <row r="43" spans="1:7" ht="15">
      <c r="A43" s="12"/>
      <c r="B43" s="12"/>
      <c r="C43" s="13"/>
      <c r="D43" s="47"/>
      <c r="E43" s="40"/>
      <c r="F43" s="40"/>
      <c r="G43"/>
    </row>
    <row r="44" spans="1:7" ht="15">
      <c r="A44" s="17" t="s">
        <v>11</v>
      </c>
      <c r="B44" s="18"/>
      <c r="C44" s="19"/>
      <c r="D44" s="48"/>
      <c r="E44" s="41"/>
      <c r="F44" s="41"/>
      <c r="G44"/>
    </row>
    <row r="45" spans="1:7" ht="15">
      <c r="A45" s="8" t="s">
        <v>4</v>
      </c>
      <c r="B45" s="8" t="s">
        <v>2</v>
      </c>
      <c r="C45" s="23" t="s">
        <v>3</v>
      </c>
      <c r="D45" s="49" t="s">
        <v>66</v>
      </c>
      <c r="E45" s="9" t="s">
        <v>7</v>
      </c>
      <c r="F45" s="9" t="s">
        <v>1</v>
      </c>
      <c r="G45"/>
    </row>
    <row r="46" spans="1:7" ht="15">
      <c r="A46" s="11">
        <v>1</v>
      </c>
      <c r="B46" s="76" t="s">
        <v>77</v>
      </c>
      <c r="C46" s="76" t="s">
        <v>76</v>
      </c>
      <c r="D46" s="78" t="s">
        <v>57</v>
      </c>
      <c r="E46" s="78" t="s">
        <v>90</v>
      </c>
      <c r="F46" s="77">
        <v>10</v>
      </c>
      <c r="G46"/>
    </row>
    <row r="47" spans="1:7" ht="15">
      <c r="A47" s="11">
        <v>2</v>
      </c>
      <c r="B47" s="79" t="s">
        <v>31</v>
      </c>
      <c r="C47" s="79" t="s">
        <v>93</v>
      </c>
      <c r="D47" s="78" t="s">
        <v>58</v>
      </c>
      <c r="E47" s="78" t="s">
        <v>92</v>
      </c>
      <c r="F47" s="77">
        <v>7</v>
      </c>
      <c r="G47"/>
    </row>
    <row r="48" spans="1:7" ht="15">
      <c r="A48" s="11">
        <v>3</v>
      </c>
      <c r="B48" s="79" t="s">
        <v>94</v>
      </c>
      <c r="C48" s="76" t="s">
        <v>95</v>
      </c>
      <c r="D48" s="78" t="s">
        <v>59</v>
      </c>
      <c r="E48" s="78" t="s">
        <v>98</v>
      </c>
      <c r="F48" s="77">
        <v>4</v>
      </c>
      <c r="G48"/>
    </row>
    <row r="49" spans="1:7" ht="15">
      <c r="A49" s="11">
        <v>4</v>
      </c>
      <c r="B49" s="79" t="s">
        <v>96</v>
      </c>
      <c r="C49" s="76" t="s">
        <v>69</v>
      </c>
      <c r="D49" s="78" t="s">
        <v>60</v>
      </c>
      <c r="E49" s="78" t="s">
        <v>99</v>
      </c>
      <c r="F49" s="77">
        <v>2</v>
      </c>
      <c r="G49"/>
    </row>
    <row r="50" spans="1:7" ht="15">
      <c r="A50" s="11">
        <v>5</v>
      </c>
      <c r="B50" s="79" t="s">
        <v>97</v>
      </c>
      <c r="C50" s="79" t="s">
        <v>69</v>
      </c>
      <c r="D50" s="78" t="s">
        <v>61</v>
      </c>
      <c r="E50" s="78" t="s">
        <v>100</v>
      </c>
      <c r="F50" s="77">
        <v>1</v>
      </c>
      <c r="G50"/>
    </row>
    <row r="51" ht="15">
      <c r="E51" s="46"/>
    </row>
    <row r="52" ht="16.5" customHeight="1"/>
  </sheetData>
  <sheetProtection/>
  <printOptions/>
  <pageMargins left="0.7" right="0.7" top="0.75" bottom="0.75" header="0.3" footer="0.3"/>
  <pageSetup horizontalDpi="300" verticalDpi="300" orientation="portrait" paperSize="9" r:id="rId1"/>
  <ignoredErrors>
    <ignoredError sqref="E12:E23 E28:E32 E46:E50 E37 D39:D41 E38:E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25.8515625" style="0" customWidth="1"/>
    <col min="3" max="3" width="24.421875" style="0" customWidth="1"/>
    <col min="4" max="4" width="15.28125" style="0" customWidth="1"/>
    <col min="5" max="5" width="10.00390625" style="0" customWidth="1"/>
    <col min="6" max="6" width="26.140625" style="0" customWidth="1"/>
  </cols>
  <sheetData>
    <row r="1" spans="1:6" ht="18.75">
      <c r="A1" s="1" t="s">
        <v>41</v>
      </c>
      <c r="B1" s="4"/>
      <c r="C1" s="22"/>
      <c r="D1" s="46"/>
      <c r="E1" s="21"/>
      <c r="F1" s="21"/>
    </row>
    <row r="2" spans="1:6" ht="18.75">
      <c r="A2" s="1" t="s">
        <v>115</v>
      </c>
      <c r="B2" s="4"/>
      <c r="C2" s="22"/>
      <c r="D2" s="46"/>
      <c r="E2" s="21"/>
      <c r="F2" s="21"/>
    </row>
    <row r="3" spans="1:6" ht="18.75">
      <c r="A3" s="1" t="s">
        <v>116</v>
      </c>
      <c r="B3" s="4"/>
      <c r="C3" s="22"/>
      <c r="D3" s="46"/>
      <c r="E3" s="21"/>
      <c r="F3" s="21"/>
    </row>
    <row r="4" spans="1:6" ht="18.75">
      <c r="A4" s="1" t="s">
        <v>117</v>
      </c>
      <c r="B4" s="4"/>
      <c r="C4" s="22"/>
      <c r="D4" s="46"/>
      <c r="E4" s="21"/>
      <c r="F4" s="21"/>
    </row>
    <row r="5" spans="1:6" ht="18.75">
      <c r="A5" s="1" t="s">
        <v>118</v>
      </c>
      <c r="B5" s="4"/>
      <c r="C5" s="22"/>
      <c r="D5" s="46"/>
      <c r="E5" s="21"/>
      <c r="F5" s="21"/>
    </row>
    <row r="6" spans="1:6" ht="15">
      <c r="A6" s="21"/>
      <c r="B6" s="4"/>
      <c r="C6" s="22"/>
      <c r="D6" s="46"/>
      <c r="E6" s="21"/>
      <c r="F6" s="21"/>
    </row>
    <row r="7" spans="1:6" ht="15">
      <c r="A7" s="21"/>
      <c r="B7" s="4"/>
      <c r="C7" s="22"/>
      <c r="D7" s="46"/>
      <c r="E7" s="21"/>
      <c r="F7" s="21"/>
    </row>
    <row r="8" spans="1:6" ht="15.75">
      <c r="A8" s="2" t="s">
        <v>0</v>
      </c>
      <c r="B8" s="4"/>
      <c r="C8" s="22"/>
      <c r="D8" s="46"/>
      <c r="E8" s="21"/>
      <c r="F8" s="10"/>
    </row>
    <row r="9" spans="1:6" ht="15.75">
      <c r="A9" s="2"/>
      <c r="B9" s="4"/>
      <c r="C9" s="22"/>
      <c r="D9" s="46"/>
      <c r="E9" s="21"/>
      <c r="F9" s="10"/>
    </row>
    <row r="10" spans="1:6" ht="15">
      <c r="A10" s="14" t="s">
        <v>6</v>
      </c>
      <c r="B10" s="15"/>
      <c r="C10" s="16"/>
      <c r="D10" s="50"/>
      <c r="E10" s="16"/>
      <c r="F10" s="16"/>
    </row>
    <row r="11" spans="1:6" ht="15">
      <c r="A11" s="8" t="s">
        <v>4</v>
      </c>
      <c r="B11" s="8" t="s">
        <v>2</v>
      </c>
      <c r="C11" s="9" t="s">
        <v>3</v>
      </c>
      <c r="D11" s="49" t="s">
        <v>135</v>
      </c>
      <c r="E11" s="9" t="s">
        <v>7</v>
      </c>
      <c r="F11" s="9" t="s">
        <v>1</v>
      </c>
    </row>
    <row r="12" spans="1:9" ht="15">
      <c r="A12" s="89">
        <v>1</v>
      </c>
      <c r="B12" s="103" t="s">
        <v>119</v>
      </c>
      <c r="C12" s="103" t="s">
        <v>18</v>
      </c>
      <c r="D12" s="106">
        <v>1977</v>
      </c>
      <c r="E12" s="106">
        <v>4116992</v>
      </c>
      <c r="F12" s="106">
        <v>260</v>
      </c>
      <c r="I12" s="107"/>
    </row>
    <row r="13" spans="1:10" ht="15">
      <c r="A13" s="89">
        <v>2</v>
      </c>
      <c r="B13" s="103" t="s">
        <v>120</v>
      </c>
      <c r="C13" s="103" t="s">
        <v>121</v>
      </c>
      <c r="D13" s="106">
        <v>1988</v>
      </c>
      <c r="E13" s="106">
        <v>4157800</v>
      </c>
      <c r="F13" s="106">
        <v>221</v>
      </c>
      <c r="H13" s="107"/>
      <c r="I13" s="107"/>
      <c r="J13" s="21"/>
    </row>
    <row r="14" spans="1:10" ht="15">
      <c r="A14" s="89">
        <v>3</v>
      </c>
      <c r="B14" s="103" t="s">
        <v>67</v>
      </c>
      <c r="C14" s="103" t="s">
        <v>18</v>
      </c>
      <c r="D14" s="106">
        <v>1985</v>
      </c>
      <c r="E14" s="106">
        <v>4162722</v>
      </c>
      <c r="F14" s="106">
        <v>195</v>
      </c>
      <c r="H14" s="107"/>
      <c r="I14" s="107"/>
      <c r="J14" s="21"/>
    </row>
    <row r="15" spans="1:10" ht="15">
      <c r="A15" s="89">
        <v>4</v>
      </c>
      <c r="B15" s="103" t="s">
        <v>122</v>
      </c>
      <c r="C15" s="103" t="s">
        <v>123</v>
      </c>
      <c r="D15" s="106">
        <v>1994</v>
      </c>
      <c r="E15" s="106">
        <v>4123700</v>
      </c>
      <c r="F15" s="106">
        <v>176</v>
      </c>
      <c r="H15" s="107"/>
      <c r="I15" s="107"/>
      <c r="J15" s="21"/>
    </row>
    <row r="16" spans="1:10" ht="15">
      <c r="A16" s="89">
        <v>5</v>
      </c>
      <c r="B16" s="103" t="s">
        <v>124</v>
      </c>
      <c r="C16" s="103" t="s">
        <v>125</v>
      </c>
      <c r="D16" s="106">
        <v>1989</v>
      </c>
      <c r="E16" s="106">
        <v>24104795</v>
      </c>
      <c r="F16" s="106">
        <v>156</v>
      </c>
      <c r="H16" s="107"/>
      <c r="I16" s="107"/>
      <c r="J16" s="21"/>
    </row>
    <row r="17" spans="1:10" ht="15">
      <c r="A17" s="89">
        <v>6</v>
      </c>
      <c r="B17" s="103" t="s">
        <v>126</v>
      </c>
      <c r="C17" s="103" t="s">
        <v>127</v>
      </c>
      <c r="D17" s="106">
        <v>1974</v>
      </c>
      <c r="E17" s="106">
        <v>4115309</v>
      </c>
      <c r="F17" s="106">
        <v>137</v>
      </c>
      <c r="H17" s="107"/>
      <c r="I17" s="107"/>
      <c r="J17" s="21"/>
    </row>
    <row r="18" spans="1:10" ht="15">
      <c r="A18" s="89">
        <v>7</v>
      </c>
      <c r="B18" s="103" t="s">
        <v>128</v>
      </c>
      <c r="C18" s="103" t="s">
        <v>129</v>
      </c>
      <c r="D18" s="106">
        <v>1986</v>
      </c>
      <c r="E18" s="106">
        <v>4151976</v>
      </c>
      <c r="F18" s="106">
        <v>117</v>
      </c>
      <c r="H18" s="107"/>
      <c r="I18" s="107"/>
      <c r="J18" s="21"/>
    </row>
    <row r="19" spans="1:10" ht="15">
      <c r="A19" s="89">
        <v>8</v>
      </c>
      <c r="B19" s="103" t="s">
        <v>130</v>
      </c>
      <c r="C19" s="103" t="s">
        <v>131</v>
      </c>
      <c r="D19" s="106">
        <v>1991</v>
      </c>
      <c r="E19" s="106">
        <v>13503936</v>
      </c>
      <c r="F19" s="106">
        <v>98</v>
      </c>
      <c r="H19" s="107"/>
      <c r="I19" s="107"/>
      <c r="J19" s="21"/>
    </row>
    <row r="20" spans="1:10" ht="15">
      <c r="A20" s="89">
        <v>9</v>
      </c>
      <c r="B20" s="103" t="s">
        <v>132</v>
      </c>
      <c r="C20" s="103" t="s">
        <v>133</v>
      </c>
      <c r="D20" s="106">
        <v>1984</v>
      </c>
      <c r="E20" s="106">
        <v>24162345</v>
      </c>
      <c r="F20" s="106">
        <v>65</v>
      </c>
      <c r="H20" s="107"/>
      <c r="I20" s="107"/>
      <c r="J20" s="21"/>
    </row>
    <row r="21" spans="1:10" ht="15">
      <c r="A21" s="89">
        <v>10</v>
      </c>
      <c r="B21" s="103" t="s">
        <v>36</v>
      </c>
      <c r="C21" s="103" t="s">
        <v>39</v>
      </c>
      <c r="D21" s="106">
        <v>1996</v>
      </c>
      <c r="E21" s="106">
        <v>4108566</v>
      </c>
      <c r="F21" s="106">
        <v>46</v>
      </c>
      <c r="H21" s="107"/>
      <c r="I21" s="107"/>
      <c r="J21" s="21"/>
    </row>
    <row r="22" spans="1:10" ht="15">
      <c r="A22" s="89">
        <v>11</v>
      </c>
      <c r="B22" s="103" t="s">
        <v>134</v>
      </c>
      <c r="C22" s="103" t="s">
        <v>125</v>
      </c>
      <c r="D22" s="106">
        <v>1990</v>
      </c>
      <c r="E22" s="106">
        <v>4169786</v>
      </c>
      <c r="F22" s="106">
        <v>39</v>
      </c>
      <c r="H22" s="107"/>
      <c r="I22" s="107"/>
      <c r="J22" s="21"/>
    </row>
    <row r="23" spans="1:6" ht="15">
      <c r="A23" s="90"/>
      <c r="B23" s="90"/>
      <c r="C23" s="91"/>
      <c r="D23" s="92"/>
      <c r="E23" s="93"/>
      <c r="F23" s="93"/>
    </row>
    <row r="24" spans="1:6" ht="15">
      <c r="A24" s="90"/>
      <c r="B24" s="90"/>
      <c r="C24" s="91"/>
      <c r="D24" s="92"/>
      <c r="E24" s="93"/>
      <c r="F24" s="93"/>
    </row>
    <row r="25" spans="1:6" ht="15">
      <c r="A25" s="94" t="s">
        <v>5</v>
      </c>
      <c r="B25" s="95"/>
      <c r="C25" s="96"/>
      <c r="D25" s="97"/>
      <c r="E25" s="98"/>
      <c r="F25" s="98"/>
    </row>
    <row r="26" spans="1:6" ht="15">
      <c r="A26" s="99" t="s">
        <v>4</v>
      </c>
      <c r="B26" s="99" t="s">
        <v>2</v>
      </c>
      <c r="C26" s="100" t="s">
        <v>3</v>
      </c>
      <c r="D26" s="49" t="s">
        <v>135</v>
      </c>
      <c r="E26" s="101" t="s">
        <v>7</v>
      </c>
      <c r="F26" s="102" t="s">
        <v>1</v>
      </c>
    </row>
    <row r="27" spans="1:6" ht="15">
      <c r="A27" s="89">
        <v>1</v>
      </c>
      <c r="B27" s="103" t="s">
        <v>29</v>
      </c>
      <c r="C27" s="103" t="s">
        <v>23</v>
      </c>
      <c r="D27" s="106" t="s">
        <v>136</v>
      </c>
      <c r="E27" s="78" t="s">
        <v>88</v>
      </c>
      <c r="F27" s="77">
        <v>10</v>
      </c>
    </row>
    <row r="28" spans="1:6" ht="15">
      <c r="A28" s="89">
        <v>2</v>
      </c>
      <c r="B28" s="103" t="s">
        <v>137</v>
      </c>
      <c r="C28" s="103" t="s">
        <v>18</v>
      </c>
      <c r="D28" s="106" t="s">
        <v>138</v>
      </c>
      <c r="E28" s="78">
        <v>4182146</v>
      </c>
      <c r="F28" s="77">
        <v>7</v>
      </c>
    </row>
    <row r="29" spans="1:6" ht="15">
      <c r="A29" s="89">
        <v>3</v>
      </c>
      <c r="B29" s="103" t="s">
        <v>139</v>
      </c>
      <c r="C29" s="103" t="s">
        <v>18</v>
      </c>
      <c r="D29" s="106" t="s">
        <v>140</v>
      </c>
      <c r="E29" s="78">
        <v>24174041</v>
      </c>
      <c r="F29" s="77">
        <v>4</v>
      </c>
    </row>
    <row r="30" spans="1:6" ht="15">
      <c r="A30" s="89">
        <v>4</v>
      </c>
      <c r="B30" s="103" t="s">
        <v>141</v>
      </c>
      <c r="C30" s="103" t="s">
        <v>142</v>
      </c>
      <c r="D30" s="106" t="s">
        <v>143</v>
      </c>
      <c r="E30" s="78">
        <v>4124715</v>
      </c>
      <c r="F30" s="77">
        <v>2</v>
      </c>
    </row>
    <row r="31" spans="1:6" ht="15">
      <c r="A31" s="89">
        <v>5</v>
      </c>
      <c r="B31" s="103" t="s">
        <v>77</v>
      </c>
      <c r="C31" s="103" t="s">
        <v>24</v>
      </c>
      <c r="D31" s="106" t="s">
        <v>144</v>
      </c>
      <c r="E31" s="78">
        <v>34127035</v>
      </c>
      <c r="F31" s="77">
        <v>1</v>
      </c>
    </row>
    <row r="32" spans="1:6" ht="15">
      <c r="A32" s="90"/>
      <c r="B32" s="90"/>
      <c r="C32" s="91"/>
      <c r="D32" s="92"/>
      <c r="E32" s="93"/>
      <c r="F32" s="93"/>
    </row>
    <row r="33" spans="1:6" ht="15">
      <c r="A33" s="90"/>
      <c r="B33" s="90"/>
      <c r="C33" s="91"/>
      <c r="D33" s="92"/>
      <c r="E33" s="93"/>
      <c r="F33" s="93"/>
    </row>
    <row r="34" spans="1:6" ht="15">
      <c r="A34" s="94" t="s">
        <v>10</v>
      </c>
      <c r="B34" s="95"/>
      <c r="C34" s="96"/>
      <c r="D34" s="97"/>
      <c r="E34" s="98"/>
      <c r="F34" s="98"/>
    </row>
    <row r="35" spans="1:6" ht="15">
      <c r="A35" s="99" t="s">
        <v>4</v>
      </c>
      <c r="B35" s="99" t="s">
        <v>2</v>
      </c>
      <c r="C35" s="100" t="s">
        <v>3</v>
      </c>
      <c r="D35" s="49" t="s">
        <v>135</v>
      </c>
      <c r="E35" s="101" t="s">
        <v>7</v>
      </c>
      <c r="F35" s="102" t="s">
        <v>1</v>
      </c>
    </row>
    <row r="36" spans="1:6" ht="15">
      <c r="A36" s="89">
        <v>1</v>
      </c>
      <c r="B36" s="103" t="s">
        <v>113</v>
      </c>
      <c r="C36" s="103" t="s">
        <v>114</v>
      </c>
      <c r="D36" s="75" t="s">
        <v>144</v>
      </c>
      <c r="E36" s="75" t="s">
        <v>103</v>
      </c>
      <c r="F36" s="28">
        <v>10</v>
      </c>
    </row>
    <row r="37" spans="1:6" ht="15">
      <c r="A37" s="89">
        <v>2</v>
      </c>
      <c r="B37" s="103" t="s">
        <v>145</v>
      </c>
      <c r="C37" s="103" t="s">
        <v>146</v>
      </c>
      <c r="D37" s="75" t="s">
        <v>102</v>
      </c>
      <c r="E37" s="75">
        <v>44155573</v>
      </c>
      <c r="F37" s="28">
        <v>7</v>
      </c>
    </row>
    <row r="38" spans="1:6" ht="15">
      <c r="A38" s="89">
        <v>3</v>
      </c>
      <c r="B38" s="103" t="s">
        <v>147</v>
      </c>
      <c r="C38" s="103" t="s">
        <v>148</v>
      </c>
      <c r="D38" s="75" t="s">
        <v>144</v>
      </c>
      <c r="E38" s="75">
        <v>34171409</v>
      </c>
      <c r="F38" s="28">
        <v>4</v>
      </c>
    </row>
    <row r="39" spans="1:6" ht="15">
      <c r="A39" s="89">
        <v>4</v>
      </c>
      <c r="B39" s="103" t="s">
        <v>139</v>
      </c>
      <c r="C39" s="103" t="s">
        <v>18</v>
      </c>
      <c r="D39" s="78" t="s">
        <v>140</v>
      </c>
      <c r="E39" s="75">
        <v>24174041</v>
      </c>
      <c r="F39" s="28">
        <v>2</v>
      </c>
    </row>
    <row r="40" spans="1:6" ht="15">
      <c r="A40" s="89">
        <v>5</v>
      </c>
      <c r="B40" s="103" t="s">
        <v>149</v>
      </c>
      <c r="C40" s="103" t="s">
        <v>146</v>
      </c>
      <c r="D40" s="75" t="s">
        <v>144</v>
      </c>
      <c r="E40" s="75">
        <v>34136204</v>
      </c>
      <c r="F40" s="28">
        <v>1</v>
      </c>
    </row>
    <row r="41" spans="1:6" ht="15">
      <c r="A41" s="90"/>
      <c r="B41" s="90"/>
      <c r="C41" s="91"/>
      <c r="D41" s="92"/>
      <c r="E41" s="93"/>
      <c r="F41" s="93"/>
    </row>
    <row r="42" spans="1:6" ht="15">
      <c r="A42" s="90"/>
      <c r="B42" s="90"/>
      <c r="C42" s="91"/>
      <c r="D42" s="92"/>
      <c r="E42" s="93"/>
      <c r="F42" s="93"/>
    </row>
    <row r="43" spans="1:6" ht="15">
      <c r="A43" s="94" t="s">
        <v>11</v>
      </c>
      <c r="B43" s="95"/>
      <c r="C43" s="96"/>
      <c r="D43" s="97"/>
      <c r="E43" s="98"/>
      <c r="F43" s="98"/>
    </row>
    <row r="44" spans="1:6" ht="15">
      <c r="A44" s="104" t="s">
        <v>4</v>
      </c>
      <c r="B44" s="104" t="s">
        <v>2</v>
      </c>
      <c r="C44" s="105" t="s">
        <v>3</v>
      </c>
      <c r="D44" s="49" t="s">
        <v>135</v>
      </c>
      <c r="E44" s="101" t="s">
        <v>7</v>
      </c>
      <c r="F44" s="101" t="s">
        <v>1</v>
      </c>
    </row>
    <row r="45" spans="1:6" ht="15">
      <c r="A45" s="89">
        <v>1</v>
      </c>
      <c r="B45" s="103" t="s">
        <v>139</v>
      </c>
      <c r="C45" s="103" t="s">
        <v>18</v>
      </c>
      <c r="D45" s="78" t="s">
        <v>140</v>
      </c>
      <c r="E45" s="75">
        <v>24174041</v>
      </c>
      <c r="F45" s="77">
        <v>10</v>
      </c>
    </row>
    <row r="46" spans="1:6" ht="15">
      <c r="A46" s="89">
        <v>2</v>
      </c>
      <c r="B46" s="103" t="s">
        <v>77</v>
      </c>
      <c r="C46" s="103" t="s">
        <v>24</v>
      </c>
      <c r="D46" s="78" t="s">
        <v>144</v>
      </c>
      <c r="E46" s="75">
        <v>34127035</v>
      </c>
      <c r="F46" s="77">
        <v>7</v>
      </c>
    </row>
    <row r="47" spans="1:6" ht="15">
      <c r="A47" s="89">
        <v>3</v>
      </c>
      <c r="B47" s="103" t="s">
        <v>150</v>
      </c>
      <c r="C47" s="103" t="s">
        <v>148</v>
      </c>
      <c r="D47" s="78" t="s">
        <v>140</v>
      </c>
      <c r="E47" s="75">
        <v>34115568</v>
      </c>
      <c r="F47" s="77">
        <v>4</v>
      </c>
    </row>
    <row r="48" spans="1:6" ht="15">
      <c r="A48" s="89">
        <v>4</v>
      </c>
      <c r="B48" s="103" t="s">
        <v>151</v>
      </c>
      <c r="C48" s="103" t="s">
        <v>152</v>
      </c>
      <c r="D48" s="78" t="s">
        <v>144</v>
      </c>
      <c r="E48" s="75">
        <v>34166383</v>
      </c>
      <c r="F48" s="77">
        <v>2</v>
      </c>
    </row>
    <row r="49" spans="1:6" ht="15">
      <c r="A49" s="89">
        <v>5</v>
      </c>
      <c r="B49" s="103" t="s">
        <v>153</v>
      </c>
      <c r="C49" s="103" t="s">
        <v>148</v>
      </c>
      <c r="D49" s="78" t="s">
        <v>102</v>
      </c>
      <c r="E49" s="75">
        <v>44173148</v>
      </c>
      <c r="F49" s="77">
        <v>1</v>
      </c>
    </row>
  </sheetData>
  <sheetProtection/>
  <printOptions/>
  <pageMargins left="0.7" right="0.7" top="0.75" bottom="0.75" header="0.3" footer="0.3"/>
  <pageSetup orientation="portrait" paperSize="9"/>
  <ignoredErrors>
    <ignoredError sqref="D27:D34 E27:E49 D36:D43 D45:D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25.8515625" style="0" customWidth="1"/>
    <col min="3" max="3" width="23.7109375" style="0" customWidth="1"/>
    <col min="4" max="4" width="16.8515625" style="0" customWidth="1"/>
    <col min="5" max="5" width="12.7109375" style="0" customWidth="1"/>
    <col min="6" max="6" width="32.140625" style="0" customWidth="1"/>
  </cols>
  <sheetData>
    <row r="1" spans="1:6" ht="18.75">
      <c r="A1" s="1" t="s">
        <v>41</v>
      </c>
      <c r="B1" s="29"/>
      <c r="C1" s="22"/>
      <c r="D1" s="46"/>
      <c r="E1" s="29"/>
      <c r="F1" s="29"/>
    </row>
    <row r="2" spans="1:6" ht="18.75">
      <c r="A2" s="1" t="s">
        <v>155</v>
      </c>
      <c r="B2" s="29"/>
      <c r="C2" s="22"/>
      <c r="D2" s="46"/>
      <c r="E2" s="29"/>
      <c r="F2" s="29"/>
    </row>
    <row r="3" spans="1:6" ht="18.75">
      <c r="A3" s="1" t="s">
        <v>156</v>
      </c>
      <c r="B3" s="29"/>
      <c r="C3" s="22"/>
      <c r="D3" s="46"/>
      <c r="E3" s="29"/>
      <c r="F3" s="29"/>
    </row>
    <row r="4" spans="1:6" ht="18.75">
      <c r="A4" s="1" t="s">
        <v>157</v>
      </c>
      <c r="B4" s="29"/>
      <c r="C4" s="22"/>
      <c r="D4" s="46"/>
      <c r="E4" s="29"/>
      <c r="F4" s="29"/>
    </row>
    <row r="5" spans="1:6" ht="18.75">
      <c r="A5" s="1" t="s">
        <v>202</v>
      </c>
      <c r="B5" s="29"/>
      <c r="C5" s="22"/>
      <c r="D5" s="46"/>
      <c r="E5" s="29"/>
      <c r="F5" s="29"/>
    </row>
    <row r="6" spans="1:6" ht="15">
      <c r="A6" s="29"/>
      <c r="B6" s="29"/>
      <c r="C6" s="22"/>
      <c r="D6" s="46"/>
      <c r="E6" s="29"/>
      <c r="F6" s="29"/>
    </row>
    <row r="7" spans="1:6" ht="15">
      <c r="A7" s="29"/>
      <c r="B7" s="29"/>
      <c r="C7" s="22"/>
      <c r="D7" s="46"/>
      <c r="E7" s="29"/>
      <c r="F7" s="29"/>
    </row>
    <row r="8" spans="1:6" ht="15.75">
      <c r="A8" s="2" t="s">
        <v>0</v>
      </c>
      <c r="B8" s="29"/>
      <c r="C8" s="22"/>
      <c r="D8" s="46"/>
      <c r="E8" s="29"/>
      <c r="F8" s="10"/>
    </row>
    <row r="9" spans="1:6" ht="15.75">
      <c r="A9" s="2"/>
      <c r="B9" s="29"/>
      <c r="C9" s="22"/>
      <c r="D9" s="46"/>
      <c r="E9" s="29"/>
      <c r="F9" s="10"/>
    </row>
    <row r="10" spans="1:6" ht="15">
      <c r="A10" s="14" t="s">
        <v>6</v>
      </c>
      <c r="B10" s="15"/>
      <c r="C10" s="16"/>
      <c r="D10" s="50"/>
      <c r="E10" s="16"/>
      <c r="F10" s="16"/>
    </row>
    <row r="11" spans="1:6" ht="15">
      <c r="A11" s="8" t="s">
        <v>4</v>
      </c>
      <c r="B11" s="8" t="s">
        <v>2</v>
      </c>
      <c r="C11" s="9" t="s">
        <v>3</v>
      </c>
      <c r="D11" s="49" t="s">
        <v>135</v>
      </c>
      <c r="E11" s="9" t="s">
        <v>7</v>
      </c>
      <c r="F11" s="9" t="s">
        <v>1</v>
      </c>
    </row>
    <row r="12" spans="1:6" ht="15">
      <c r="A12" s="89">
        <v>1</v>
      </c>
      <c r="B12" s="103" t="s">
        <v>162</v>
      </c>
      <c r="C12" s="112" t="s">
        <v>20</v>
      </c>
      <c r="D12" s="113">
        <v>36303</v>
      </c>
      <c r="E12" s="53">
        <v>4111990</v>
      </c>
      <c r="F12" s="53">
        <v>350</v>
      </c>
    </row>
    <row r="13" spans="1:10" ht="15">
      <c r="A13" s="89">
        <v>2</v>
      </c>
      <c r="B13" s="103" t="s">
        <v>134</v>
      </c>
      <c r="C13" s="112" t="s">
        <v>125</v>
      </c>
      <c r="D13" s="53">
        <v>1990</v>
      </c>
      <c r="E13" s="53">
        <v>4169786</v>
      </c>
      <c r="F13" s="53">
        <v>301</v>
      </c>
      <c r="H13" s="115"/>
      <c r="I13" s="29"/>
      <c r="J13" s="29"/>
    </row>
    <row r="14" spans="1:10" ht="15">
      <c r="A14" s="89">
        <v>3</v>
      </c>
      <c r="B14" s="103" t="s">
        <v>163</v>
      </c>
      <c r="C14" s="112" t="s">
        <v>183</v>
      </c>
      <c r="D14" s="53">
        <v>1985</v>
      </c>
      <c r="E14" s="53">
        <v>41410419</v>
      </c>
      <c r="F14" s="53">
        <v>266</v>
      </c>
      <c r="H14" s="115"/>
      <c r="I14" s="29"/>
      <c r="J14" s="29"/>
    </row>
    <row r="15" spans="1:10" ht="15">
      <c r="A15" s="89">
        <v>4</v>
      </c>
      <c r="B15" s="103" t="s">
        <v>137</v>
      </c>
      <c r="C15" s="112" t="s">
        <v>18</v>
      </c>
      <c r="D15" s="53">
        <v>1994</v>
      </c>
      <c r="E15" s="53">
        <v>4182146</v>
      </c>
      <c r="F15" s="53">
        <v>238</v>
      </c>
      <c r="H15" s="115"/>
      <c r="I15" s="29"/>
      <c r="J15" s="29"/>
    </row>
    <row r="16" spans="1:10" ht="15">
      <c r="A16" s="89">
        <v>5</v>
      </c>
      <c r="B16" s="103" t="s">
        <v>164</v>
      </c>
      <c r="C16" s="112" t="s">
        <v>159</v>
      </c>
      <c r="D16" s="113">
        <v>35851</v>
      </c>
      <c r="E16" s="53">
        <v>24178012</v>
      </c>
      <c r="F16" s="53">
        <v>210</v>
      </c>
      <c r="H16" s="115"/>
      <c r="I16" s="29"/>
      <c r="J16" s="29"/>
    </row>
    <row r="17" spans="1:10" ht="15">
      <c r="A17" s="89">
        <v>6</v>
      </c>
      <c r="B17" s="103" t="s">
        <v>165</v>
      </c>
      <c r="C17" s="112" t="s">
        <v>39</v>
      </c>
      <c r="D17" s="53">
        <v>1981</v>
      </c>
      <c r="E17" s="53">
        <v>4135148</v>
      </c>
      <c r="F17" s="53">
        <v>182</v>
      </c>
      <c r="H17" s="115"/>
      <c r="I17" s="29"/>
      <c r="J17" s="29"/>
    </row>
    <row r="18" spans="1:8" s="29" customFormat="1" ht="15">
      <c r="A18" s="89">
        <v>7</v>
      </c>
      <c r="B18" s="103" t="s">
        <v>166</v>
      </c>
      <c r="C18" s="112" t="s">
        <v>23</v>
      </c>
      <c r="D18" s="113">
        <v>30782</v>
      </c>
      <c r="E18" s="53">
        <v>4153278</v>
      </c>
      <c r="F18" s="53">
        <v>154</v>
      </c>
      <c r="H18" s="115"/>
    </row>
    <row r="19" spans="1:8" s="29" customFormat="1" ht="15">
      <c r="A19" s="89">
        <v>8</v>
      </c>
      <c r="B19" s="103" t="s">
        <v>167</v>
      </c>
      <c r="C19" s="112" t="s">
        <v>20</v>
      </c>
      <c r="D19" s="113">
        <v>31573</v>
      </c>
      <c r="E19" s="53">
        <v>4159659</v>
      </c>
      <c r="F19" s="53">
        <v>126</v>
      </c>
      <c r="H19" s="115"/>
    </row>
    <row r="20" spans="1:8" s="29" customFormat="1" ht="15">
      <c r="A20" s="89">
        <v>9</v>
      </c>
      <c r="B20" s="103" t="s">
        <v>168</v>
      </c>
      <c r="C20" s="112" t="s">
        <v>28</v>
      </c>
      <c r="D20" s="53">
        <v>1990</v>
      </c>
      <c r="E20" s="53">
        <v>4182596</v>
      </c>
      <c r="F20" s="53">
        <v>98</v>
      </c>
      <c r="H20" s="115"/>
    </row>
    <row r="21" spans="1:8" s="29" customFormat="1" ht="15">
      <c r="A21" s="89">
        <v>10</v>
      </c>
      <c r="B21" s="103" t="s">
        <v>169</v>
      </c>
      <c r="C21" s="112" t="s">
        <v>20</v>
      </c>
      <c r="D21" s="113">
        <v>30244</v>
      </c>
      <c r="E21" s="53">
        <v>4138716</v>
      </c>
      <c r="F21" s="53">
        <v>70</v>
      </c>
      <c r="H21" s="115"/>
    </row>
    <row r="22" spans="1:8" s="29" customFormat="1" ht="15">
      <c r="A22" s="89">
        <v>11</v>
      </c>
      <c r="B22" s="103" t="s">
        <v>170</v>
      </c>
      <c r="C22" s="112" t="s">
        <v>39</v>
      </c>
      <c r="D22" s="113">
        <v>32021</v>
      </c>
      <c r="E22" s="53">
        <v>24115762</v>
      </c>
      <c r="F22" s="53">
        <v>56</v>
      </c>
      <c r="H22" s="115"/>
    </row>
    <row r="23" spans="1:6" ht="15">
      <c r="A23" s="89">
        <v>12</v>
      </c>
      <c r="B23" s="103" t="s">
        <v>171</v>
      </c>
      <c r="C23" s="112" t="s">
        <v>39</v>
      </c>
      <c r="D23" s="113">
        <v>35313</v>
      </c>
      <c r="E23" s="53">
        <v>4108566</v>
      </c>
      <c r="F23" s="53">
        <v>56</v>
      </c>
    </row>
    <row r="24" spans="1:6" s="29" customFormat="1" ht="15">
      <c r="A24" s="89">
        <v>13</v>
      </c>
      <c r="B24" s="103" t="s">
        <v>172</v>
      </c>
      <c r="C24" s="112" t="s">
        <v>39</v>
      </c>
      <c r="D24" s="113">
        <v>33085</v>
      </c>
      <c r="E24" s="53">
        <v>4197828</v>
      </c>
      <c r="F24" s="53">
        <v>56</v>
      </c>
    </row>
    <row r="25" spans="1:6" s="29" customFormat="1" ht="15">
      <c r="A25" s="89">
        <v>14</v>
      </c>
      <c r="B25" s="103" t="s">
        <v>173</v>
      </c>
      <c r="C25" s="112" t="s">
        <v>158</v>
      </c>
      <c r="D25" s="114">
        <v>1993</v>
      </c>
      <c r="E25" s="53">
        <v>4189302</v>
      </c>
      <c r="F25" s="53">
        <v>56</v>
      </c>
    </row>
    <row r="26" spans="1:6" s="29" customFormat="1" ht="15">
      <c r="A26" s="89">
        <v>15</v>
      </c>
      <c r="B26" s="103" t="s">
        <v>174</v>
      </c>
      <c r="C26" s="112" t="s">
        <v>121</v>
      </c>
      <c r="D26" s="113">
        <v>32339</v>
      </c>
      <c r="E26" s="53">
        <v>4157800</v>
      </c>
      <c r="F26" s="53">
        <v>56</v>
      </c>
    </row>
    <row r="27" spans="1:6" s="29" customFormat="1" ht="15">
      <c r="A27" s="89">
        <v>16</v>
      </c>
      <c r="B27" s="103" t="s">
        <v>175</v>
      </c>
      <c r="C27" s="112" t="s">
        <v>159</v>
      </c>
      <c r="D27" s="113">
        <v>28630</v>
      </c>
      <c r="E27" s="53">
        <v>4115155</v>
      </c>
      <c r="F27" s="53">
        <v>56</v>
      </c>
    </row>
    <row r="28" spans="1:6" s="29" customFormat="1" ht="15">
      <c r="A28" s="89">
        <v>17</v>
      </c>
      <c r="B28" s="103" t="s">
        <v>176</v>
      </c>
      <c r="C28" s="112" t="s">
        <v>123</v>
      </c>
      <c r="D28" s="114">
        <v>1994</v>
      </c>
      <c r="E28" s="53">
        <v>4123700</v>
      </c>
      <c r="F28" s="53">
        <v>56</v>
      </c>
    </row>
    <row r="29" spans="1:6" s="29" customFormat="1" ht="15">
      <c r="A29" s="89">
        <v>18</v>
      </c>
      <c r="B29" s="103" t="s">
        <v>177</v>
      </c>
      <c r="C29" s="112" t="s">
        <v>39</v>
      </c>
      <c r="D29" s="113">
        <v>32562</v>
      </c>
      <c r="E29" s="53">
        <v>4185641</v>
      </c>
      <c r="F29" s="53">
        <v>56</v>
      </c>
    </row>
    <row r="30" spans="1:6" s="29" customFormat="1" ht="15">
      <c r="A30" s="89">
        <v>19</v>
      </c>
      <c r="B30" s="103" t="s">
        <v>178</v>
      </c>
      <c r="C30" s="112" t="s">
        <v>39</v>
      </c>
      <c r="D30" s="113">
        <v>33823</v>
      </c>
      <c r="E30" s="53">
        <v>24151246</v>
      </c>
      <c r="F30" s="53">
        <v>56</v>
      </c>
    </row>
    <row r="31" spans="1:6" ht="15">
      <c r="A31" s="89">
        <v>20</v>
      </c>
      <c r="B31" s="103" t="s">
        <v>180</v>
      </c>
      <c r="C31" s="112" t="s">
        <v>39</v>
      </c>
      <c r="D31" s="113">
        <v>31461</v>
      </c>
      <c r="E31" s="53">
        <v>4168240</v>
      </c>
      <c r="F31" s="53">
        <v>56</v>
      </c>
    </row>
    <row r="32" spans="1:6" ht="15">
      <c r="A32" s="89">
        <v>21</v>
      </c>
      <c r="B32" s="103" t="s">
        <v>179</v>
      </c>
      <c r="C32" s="112" t="s">
        <v>160</v>
      </c>
      <c r="D32" s="113">
        <v>37890</v>
      </c>
      <c r="E32" s="53">
        <v>54147662</v>
      </c>
      <c r="F32" s="53">
        <v>56</v>
      </c>
    </row>
    <row r="33" spans="1:6" ht="15">
      <c r="A33" s="89">
        <v>22</v>
      </c>
      <c r="B33" s="103" t="s">
        <v>181</v>
      </c>
      <c r="C33" s="112" t="s">
        <v>20</v>
      </c>
      <c r="D33" s="113">
        <v>31049</v>
      </c>
      <c r="E33" s="53">
        <v>4198417</v>
      </c>
      <c r="F33" s="53">
        <v>56</v>
      </c>
    </row>
    <row r="34" spans="1:6" ht="15">
      <c r="A34" s="116">
        <v>23</v>
      </c>
      <c r="B34" s="103" t="s">
        <v>182</v>
      </c>
      <c r="C34" s="112" t="s">
        <v>125</v>
      </c>
      <c r="D34" s="117">
        <v>32869</v>
      </c>
      <c r="E34" s="53">
        <v>24104795</v>
      </c>
      <c r="F34" s="53">
        <v>56</v>
      </c>
    </row>
    <row r="35" spans="1:6" s="29" customFormat="1" ht="15">
      <c r="A35" s="89">
        <v>24</v>
      </c>
      <c r="B35" s="103" t="s">
        <v>195</v>
      </c>
      <c r="C35" s="112" t="s">
        <v>159</v>
      </c>
      <c r="D35" s="113" t="s">
        <v>198</v>
      </c>
      <c r="E35" s="53">
        <v>24175714</v>
      </c>
      <c r="F35" s="53">
        <v>56</v>
      </c>
    </row>
    <row r="36" spans="1:6" s="29" customFormat="1" ht="15">
      <c r="A36" s="116">
        <v>25</v>
      </c>
      <c r="B36" s="103" t="s">
        <v>196</v>
      </c>
      <c r="C36" s="112" t="s">
        <v>186</v>
      </c>
      <c r="D36" s="113" t="s">
        <v>199</v>
      </c>
      <c r="E36" s="53">
        <v>4175719</v>
      </c>
      <c r="F36" s="53">
        <v>56</v>
      </c>
    </row>
    <row r="37" spans="1:6" s="29" customFormat="1" ht="15">
      <c r="A37" s="89">
        <v>26</v>
      </c>
      <c r="B37" s="103" t="s">
        <v>197</v>
      </c>
      <c r="C37" s="112" t="s">
        <v>20</v>
      </c>
      <c r="D37" s="113" t="s">
        <v>200</v>
      </c>
      <c r="E37" s="53">
        <v>24112593</v>
      </c>
      <c r="F37" s="53">
        <v>56</v>
      </c>
    </row>
    <row r="38" spans="1:6" ht="15">
      <c r="A38" s="90"/>
      <c r="B38" s="29"/>
      <c r="C38" s="91"/>
      <c r="D38" s="92"/>
      <c r="E38" s="93"/>
      <c r="F38" s="93"/>
    </row>
    <row r="39" spans="1:6" ht="15">
      <c r="A39" s="90"/>
      <c r="B39" s="90"/>
      <c r="C39" s="91"/>
      <c r="D39" s="92"/>
      <c r="E39" s="93"/>
      <c r="F39" s="93"/>
    </row>
    <row r="40" spans="1:6" ht="15">
      <c r="A40" s="94" t="s">
        <v>5</v>
      </c>
      <c r="B40" s="95"/>
      <c r="C40" s="96"/>
      <c r="D40" s="97"/>
      <c r="E40" s="98"/>
      <c r="F40" s="98"/>
    </row>
    <row r="41" spans="1:6" ht="15">
      <c r="A41" s="99" t="s">
        <v>4</v>
      </c>
      <c r="B41" s="99" t="s">
        <v>2</v>
      </c>
      <c r="C41" s="100" t="s">
        <v>3</v>
      </c>
      <c r="D41" s="49" t="s">
        <v>135</v>
      </c>
      <c r="E41" s="101" t="s">
        <v>7</v>
      </c>
      <c r="F41" s="102" t="s">
        <v>1</v>
      </c>
    </row>
    <row r="42" spans="1:6" ht="15">
      <c r="A42" s="89">
        <v>1</v>
      </c>
      <c r="B42" s="103" t="s">
        <v>184</v>
      </c>
      <c r="C42" s="112" t="s">
        <v>18</v>
      </c>
      <c r="D42" s="114">
        <v>1994</v>
      </c>
      <c r="E42" s="53">
        <v>4182146</v>
      </c>
      <c r="F42" s="109">
        <v>10</v>
      </c>
    </row>
    <row r="43" spans="1:6" ht="15">
      <c r="A43" s="89">
        <v>2</v>
      </c>
      <c r="B43" s="103" t="s">
        <v>177</v>
      </c>
      <c r="C43" s="112" t="s">
        <v>39</v>
      </c>
      <c r="D43" s="113">
        <v>32562</v>
      </c>
      <c r="E43" s="53">
        <v>4185641</v>
      </c>
      <c r="F43" s="109">
        <v>7</v>
      </c>
    </row>
    <row r="44" spans="1:6" ht="15">
      <c r="A44" s="89">
        <v>3</v>
      </c>
      <c r="B44" s="103" t="s">
        <v>185</v>
      </c>
      <c r="C44" s="112" t="s">
        <v>186</v>
      </c>
      <c r="D44" s="113">
        <v>34838</v>
      </c>
      <c r="E44" s="53">
        <v>24174750</v>
      </c>
      <c r="F44" s="109">
        <v>4</v>
      </c>
    </row>
    <row r="45" spans="1:6" ht="15">
      <c r="A45" s="89">
        <v>4</v>
      </c>
      <c r="B45" s="103" t="s">
        <v>191</v>
      </c>
      <c r="C45" s="112" t="s">
        <v>39</v>
      </c>
      <c r="D45" s="114">
        <v>2003</v>
      </c>
      <c r="E45" s="53">
        <v>24221821</v>
      </c>
      <c r="F45" s="109">
        <v>2</v>
      </c>
    </row>
    <row r="46" spans="1:6" ht="15">
      <c r="A46" s="89">
        <v>5</v>
      </c>
      <c r="B46" s="103" t="s">
        <v>161</v>
      </c>
      <c r="C46" s="112" t="s">
        <v>186</v>
      </c>
      <c r="D46" s="113">
        <v>34054</v>
      </c>
      <c r="E46" s="53">
        <v>24121118</v>
      </c>
      <c r="F46" s="109">
        <v>1</v>
      </c>
    </row>
    <row r="47" spans="1:6" ht="15">
      <c r="A47" s="90"/>
      <c r="B47" s="29"/>
      <c r="C47" s="29"/>
      <c r="D47" s="29"/>
      <c r="E47" s="29"/>
      <c r="F47" s="29"/>
    </row>
    <row r="48" spans="1:6" ht="15">
      <c r="A48" s="90"/>
      <c r="B48" s="90"/>
      <c r="C48" s="91"/>
      <c r="D48" s="92"/>
      <c r="E48" s="93"/>
      <c r="F48" s="93"/>
    </row>
    <row r="49" spans="1:6" ht="15">
      <c r="A49" s="94" t="s">
        <v>10</v>
      </c>
      <c r="B49" s="95"/>
      <c r="C49" s="96"/>
      <c r="D49" s="97"/>
      <c r="E49" s="98"/>
      <c r="F49" s="98"/>
    </row>
    <row r="50" spans="1:6" ht="15">
      <c r="A50" s="99" t="s">
        <v>4</v>
      </c>
      <c r="B50" s="99" t="s">
        <v>2</v>
      </c>
      <c r="C50" s="100" t="s">
        <v>3</v>
      </c>
      <c r="D50" s="49" t="s">
        <v>135</v>
      </c>
      <c r="E50" s="101" t="s">
        <v>7</v>
      </c>
      <c r="F50" s="102" t="s">
        <v>1</v>
      </c>
    </row>
    <row r="51" spans="1:6" ht="15">
      <c r="A51" s="89">
        <v>1</v>
      </c>
      <c r="B51" s="103" t="s">
        <v>187</v>
      </c>
      <c r="C51" s="112" t="s">
        <v>160</v>
      </c>
      <c r="D51" s="113">
        <v>37890</v>
      </c>
      <c r="E51" s="53">
        <v>54147662</v>
      </c>
      <c r="F51" s="109">
        <v>10</v>
      </c>
    </row>
    <row r="52" spans="1:6" ht="15">
      <c r="A52" s="89">
        <v>2</v>
      </c>
      <c r="B52" s="103" t="s">
        <v>188</v>
      </c>
      <c r="C52" s="112" t="s">
        <v>186</v>
      </c>
      <c r="D52" s="113">
        <v>37442</v>
      </c>
      <c r="E52" s="53">
        <v>24198897</v>
      </c>
      <c r="F52" s="109">
        <v>7</v>
      </c>
    </row>
    <row r="53" spans="1:6" ht="15">
      <c r="A53" s="89">
        <v>3</v>
      </c>
      <c r="B53" s="103" t="s">
        <v>189</v>
      </c>
      <c r="C53" s="112" t="s">
        <v>186</v>
      </c>
      <c r="D53" s="113">
        <v>37793</v>
      </c>
      <c r="E53" s="53">
        <v>44197012</v>
      </c>
      <c r="F53" s="109">
        <v>4</v>
      </c>
    </row>
    <row r="54" spans="1:6" ht="15">
      <c r="A54" s="89">
        <v>4</v>
      </c>
      <c r="B54" s="103" t="s">
        <v>190</v>
      </c>
      <c r="C54" s="112" t="s">
        <v>39</v>
      </c>
      <c r="D54" s="113">
        <v>38556</v>
      </c>
      <c r="E54" s="53">
        <v>44196865</v>
      </c>
      <c r="F54" s="109">
        <v>2</v>
      </c>
    </row>
    <row r="55" spans="1:6" ht="15">
      <c r="A55" s="89">
        <v>5</v>
      </c>
      <c r="B55" s="103" t="s">
        <v>191</v>
      </c>
      <c r="C55" s="112" t="s">
        <v>39</v>
      </c>
      <c r="D55" s="113">
        <v>37812</v>
      </c>
      <c r="E55" s="53">
        <v>24221821</v>
      </c>
      <c r="F55" s="109">
        <v>1</v>
      </c>
    </row>
    <row r="56" spans="1:6" ht="15">
      <c r="A56" s="90"/>
      <c r="B56" s="90"/>
      <c r="C56" s="91"/>
      <c r="D56" s="92"/>
      <c r="E56" s="93"/>
      <c r="F56" s="93"/>
    </row>
    <row r="57" spans="1:6" ht="15">
      <c r="A57" s="90"/>
      <c r="B57" s="90"/>
      <c r="C57" s="91"/>
      <c r="D57" s="92"/>
      <c r="E57" s="93"/>
      <c r="F57" s="93"/>
    </row>
    <row r="58" spans="1:6" ht="15">
      <c r="A58" s="94" t="s">
        <v>11</v>
      </c>
      <c r="B58" s="95"/>
      <c r="C58" s="96"/>
      <c r="D58" s="97"/>
      <c r="E58" s="98"/>
      <c r="F58" s="98"/>
    </row>
    <row r="59" spans="1:6" ht="15">
      <c r="A59" s="104" t="s">
        <v>4</v>
      </c>
      <c r="B59" s="104" t="s">
        <v>2</v>
      </c>
      <c r="C59" s="105" t="s">
        <v>3</v>
      </c>
      <c r="D59" s="49" t="s">
        <v>135</v>
      </c>
      <c r="E59" s="101" t="s">
        <v>7</v>
      </c>
      <c r="F59" s="101" t="s">
        <v>1</v>
      </c>
    </row>
    <row r="60" spans="1:6" ht="15">
      <c r="A60" s="89">
        <v>1</v>
      </c>
      <c r="B60" s="103" t="s">
        <v>191</v>
      </c>
      <c r="C60" s="112" t="s">
        <v>39</v>
      </c>
      <c r="D60" s="113">
        <v>37812</v>
      </c>
      <c r="E60" s="53">
        <v>24221821</v>
      </c>
      <c r="F60" s="109">
        <v>10</v>
      </c>
    </row>
    <row r="61" spans="1:6" ht="15">
      <c r="A61" s="89">
        <v>2</v>
      </c>
      <c r="B61" s="103" t="s">
        <v>201</v>
      </c>
      <c r="C61" s="112" t="s">
        <v>39</v>
      </c>
      <c r="D61" s="113">
        <v>37202</v>
      </c>
      <c r="E61" s="53">
        <v>44196920</v>
      </c>
      <c r="F61" s="109">
        <v>7</v>
      </c>
    </row>
    <row r="62" spans="1:6" ht="15">
      <c r="A62" s="89">
        <v>3</v>
      </c>
      <c r="B62" s="103" t="s">
        <v>192</v>
      </c>
      <c r="C62" s="112" t="s">
        <v>39</v>
      </c>
      <c r="D62" s="113">
        <v>38797</v>
      </c>
      <c r="E62" s="53">
        <v>24216224</v>
      </c>
      <c r="F62" s="109">
        <v>4</v>
      </c>
    </row>
    <row r="63" spans="1:6" ht="15">
      <c r="A63" s="89">
        <v>4</v>
      </c>
      <c r="B63" s="103" t="s">
        <v>193</v>
      </c>
      <c r="C63" s="112" t="s">
        <v>186</v>
      </c>
      <c r="D63" s="113">
        <v>38059</v>
      </c>
      <c r="E63" s="53">
        <v>54115299</v>
      </c>
      <c r="F63" s="109">
        <v>2</v>
      </c>
    </row>
    <row r="64" spans="1:6" ht="15">
      <c r="A64" s="89">
        <v>5</v>
      </c>
      <c r="B64" s="103" t="s">
        <v>194</v>
      </c>
      <c r="C64" s="112" t="s">
        <v>39</v>
      </c>
      <c r="D64" s="113">
        <v>38317</v>
      </c>
      <c r="E64" s="53">
        <v>44110871</v>
      </c>
      <c r="F64" s="10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29" customWidth="1"/>
    <col min="2" max="2" width="24.8515625" style="29" customWidth="1"/>
    <col min="3" max="3" width="26.28125" style="29" customWidth="1"/>
    <col min="4" max="4" width="19.7109375" style="29" customWidth="1"/>
    <col min="5" max="5" width="12.140625" style="29" customWidth="1"/>
    <col min="6" max="6" width="42.140625" style="29" customWidth="1"/>
    <col min="7" max="16384" width="9.140625" style="29" customWidth="1"/>
  </cols>
  <sheetData>
    <row r="1" spans="1:4" ht="18.75">
      <c r="A1" s="1" t="s">
        <v>41</v>
      </c>
      <c r="C1" s="22"/>
      <c r="D1" s="46"/>
    </row>
    <row r="2" spans="1:4" ht="18.75">
      <c r="A2" s="1" t="s">
        <v>206</v>
      </c>
      <c r="C2" s="22"/>
      <c r="D2" s="46"/>
    </row>
    <row r="3" spans="1:4" ht="18.75">
      <c r="A3" s="1" t="s">
        <v>205</v>
      </c>
      <c r="C3" s="22"/>
      <c r="D3" s="46"/>
    </row>
    <row r="4" spans="1:4" ht="18.75">
      <c r="A4" s="1" t="s">
        <v>204</v>
      </c>
      <c r="C4" s="22"/>
      <c r="D4" s="46"/>
    </row>
    <row r="5" spans="1:4" ht="18.75">
      <c r="A5" s="1" t="s">
        <v>252</v>
      </c>
      <c r="C5" s="22"/>
      <c r="D5" s="46"/>
    </row>
    <row r="6" spans="3:4" ht="15">
      <c r="C6" s="22"/>
      <c r="D6" s="46"/>
    </row>
    <row r="7" spans="3:4" ht="15">
      <c r="C7" s="22"/>
      <c r="D7" s="46"/>
    </row>
    <row r="8" spans="1:6" ht="15.75">
      <c r="A8" s="2" t="s">
        <v>0</v>
      </c>
      <c r="C8" s="22"/>
      <c r="D8" s="46"/>
      <c r="F8" s="10"/>
    </row>
    <row r="9" spans="1:6" ht="15.75">
      <c r="A9" s="2"/>
      <c r="C9" s="22"/>
      <c r="D9" s="46"/>
      <c r="F9" s="10"/>
    </row>
    <row r="10" spans="1:6" ht="15">
      <c r="A10" s="14" t="s">
        <v>6</v>
      </c>
      <c r="B10" s="128"/>
      <c r="C10" s="16"/>
      <c r="D10" s="50"/>
      <c r="E10" s="16"/>
      <c r="F10" s="16"/>
    </row>
    <row r="11" spans="1:6" ht="15">
      <c r="A11" s="8" t="s">
        <v>4</v>
      </c>
      <c r="B11" s="8" t="s">
        <v>2</v>
      </c>
      <c r="C11" s="9" t="s">
        <v>3</v>
      </c>
      <c r="D11" s="49" t="s">
        <v>66</v>
      </c>
      <c r="E11" s="9" t="s">
        <v>7</v>
      </c>
      <c r="F11" s="9" t="s">
        <v>1</v>
      </c>
    </row>
    <row r="12" spans="1:6" ht="15">
      <c r="A12" s="119">
        <v>1</v>
      </c>
      <c r="B12" s="103" t="s">
        <v>253</v>
      </c>
      <c r="C12" s="112" t="s">
        <v>254</v>
      </c>
      <c r="D12" s="113">
        <v>35376</v>
      </c>
      <c r="E12" s="118">
        <v>4108116</v>
      </c>
      <c r="F12" s="118">
        <v>300</v>
      </c>
    </row>
    <row r="13" spans="1:6" ht="15">
      <c r="A13" s="119">
        <v>2</v>
      </c>
      <c r="B13" s="103" t="s">
        <v>171</v>
      </c>
      <c r="C13" s="112" t="s">
        <v>39</v>
      </c>
      <c r="D13" s="113">
        <v>35313</v>
      </c>
      <c r="E13" s="118">
        <v>4108566</v>
      </c>
      <c r="F13" s="118">
        <v>255</v>
      </c>
    </row>
    <row r="14" spans="1:6" ht="15">
      <c r="A14" s="119">
        <v>3</v>
      </c>
      <c r="B14" s="103" t="s">
        <v>255</v>
      </c>
      <c r="C14" s="112" t="s">
        <v>28</v>
      </c>
      <c r="D14" s="113">
        <v>27132</v>
      </c>
      <c r="E14" s="118">
        <v>4104226</v>
      </c>
      <c r="F14" s="118">
        <v>225</v>
      </c>
    </row>
    <row r="15" spans="1:6" ht="15">
      <c r="A15" s="119">
        <v>4</v>
      </c>
      <c r="B15" s="103" t="s">
        <v>119</v>
      </c>
      <c r="C15" s="112" t="s">
        <v>18</v>
      </c>
      <c r="D15" s="113">
        <v>28324</v>
      </c>
      <c r="E15" s="118">
        <v>4116992</v>
      </c>
      <c r="F15" s="118">
        <v>203</v>
      </c>
    </row>
    <row r="16" spans="1:6" ht="15">
      <c r="A16" s="119">
        <v>5</v>
      </c>
      <c r="B16" s="103" t="s">
        <v>256</v>
      </c>
      <c r="C16" s="112" t="s">
        <v>183</v>
      </c>
      <c r="D16" s="113">
        <v>31053</v>
      </c>
      <c r="E16" s="118">
        <v>4140419</v>
      </c>
      <c r="F16" s="118">
        <v>180</v>
      </c>
    </row>
    <row r="17" spans="1:6" ht="15">
      <c r="A17" s="119">
        <v>6</v>
      </c>
      <c r="B17" s="103" t="s">
        <v>257</v>
      </c>
      <c r="C17" s="112" t="s">
        <v>146</v>
      </c>
      <c r="D17" s="113">
        <v>36890</v>
      </c>
      <c r="E17" s="118">
        <v>24176729</v>
      </c>
      <c r="F17" s="118">
        <v>158</v>
      </c>
    </row>
    <row r="18" spans="1:6" ht="15">
      <c r="A18" s="119">
        <v>7</v>
      </c>
      <c r="B18" s="103" t="s">
        <v>258</v>
      </c>
      <c r="C18" s="112" t="s">
        <v>20</v>
      </c>
      <c r="D18" s="113">
        <v>36303</v>
      </c>
      <c r="E18" s="118">
        <v>4111990</v>
      </c>
      <c r="F18" s="118">
        <v>135</v>
      </c>
    </row>
    <row r="19" spans="1:6" ht="15">
      <c r="A19" s="119">
        <v>8</v>
      </c>
      <c r="B19" s="103" t="s">
        <v>259</v>
      </c>
      <c r="C19" s="112" t="s">
        <v>22</v>
      </c>
      <c r="D19" s="113">
        <v>30000</v>
      </c>
      <c r="E19" s="118">
        <v>4132181</v>
      </c>
      <c r="F19" s="118">
        <v>113</v>
      </c>
    </row>
    <row r="20" spans="1:6" ht="15">
      <c r="A20" s="119">
        <v>9</v>
      </c>
      <c r="B20" s="103" t="s">
        <v>260</v>
      </c>
      <c r="C20" s="112" t="s">
        <v>123</v>
      </c>
      <c r="D20" s="113">
        <v>33581</v>
      </c>
      <c r="E20" s="118">
        <v>24104272</v>
      </c>
      <c r="F20" s="118">
        <v>75</v>
      </c>
    </row>
    <row r="21" spans="1:6" ht="15">
      <c r="A21" s="119">
        <v>10</v>
      </c>
      <c r="B21" s="103" t="s">
        <v>176</v>
      </c>
      <c r="C21" s="112" t="s">
        <v>123</v>
      </c>
      <c r="D21" s="113">
        <v>34522</v>
      </c>
      <c r="E21" s="118">
        <v>4123700</v>
      </c>
      <c r="F21" s="118">
        <v>53</v>
      </c>
    </row>
    <row r="22" spans="1:6" ht="15">
      <c r="A22" s="119">
        <v>11</v>
      </c>
      <c r="B22" s="103" t="s">
        <v>261</v>
      </c>
      <c r="C22" s="112" t="s">
        <v>33</v>
      </c>
      <c r="D22" s="113">
        <v>27067</v>
      </c>
      <c r="E22" s="118">
        <v>4122763</v>
      </c>
      <c r="F22" s="118">
        <v>45</v>
      </c>
    </row>
    <row r="23" spans="1:6" ht="15">
      <c r="A23" s="119">
        <v>12</v>
      </c>
      <c r="B23" s="103" t="s">
        <v>262</v>
      </c>
      <c r="C23" s="112" t="s">
        <v>183</v>
      </c>
      <c r="D23" s="113">
        <v>35011</v>
      </c>
      <c r="E23" s="118">
        <v>4122151</v>
      </c>
      <c r="F23" s="118">
        <v>45</v>
      </c>
    </row>
    <row r="24" spans="1:6" ht="15">
      <c r="A24" s="119">
        <v>13</v>
      </c>
      <c r="B24" s="103" t="s">
        <v>263</v>
      </c>
      <c r="C24" s="112" t="s">
        <v>264</v>
      </c>
      <c r="D24" s="113">
        <v>32449</v>
      </c>
      <c r="E24" s="118">
        <v>4148843</v>
      </c>
      <c r="F24" s="118">
        <v>45</v>
      </c>
    </row>
    <row r="25" spans="1:6" ht="15">
      <c r="A25" s="119">
        <v>14</v>
      </c>
      <c r="B25" s="103" t="s">
        <v>265</v>
      </c>
      <c r="C25" s="112" t="s">
        <v>125</v>
      </c>
      <c r="D25" s="113">
        <v>33144</v>
      </c>
      <c r="E25" s="118">
        <v>4169786</v>
      </c>
      <c r="F25" s="118">
        <v>45</v>
      </c>
    </row>
    <row r="26" spans="1:6" ht="15">
      <c r="A26" s="119">
        <v>15</v>
      </c>
      <c r="B26" s="103" t="s">
        <v>266</v>
      </c>
      <c r="C26" s="112" t="s">
        <v>146</v>
      </c>
      <c r="D26" s="113">
        <v>33934</v>
      </c>
      <c r="E26" s="118">
        <v>24113441</v>
      </c>
      <c r="F26" s="118">
        <v>45</v>
      </c>
    </row>
    <row r="27" spans="1:6" ht="15">
      <c r="A27" s="127"/>
      <c r="C27" s="126"/>
      <c r="D27" s="125"/>
      <c r="E27" s="124"/>
      <c r="F27" s="124"/>
    </row>
    <row r="28" spans="1:6" ht="15">
      <c r="A28" s="127"/>
      <c r="B28" s="127"/>
      <c r="C28" s="126"/>
      <c r="D28" s="125"/>
      <c r="E28" s="124"/>
      <c r="F28" s="124"/>
    </row>
    <row r="29" spans="1:6" ht="15">
      <c r="A29" s="94" t="s">
        <v>5</v>
      </c>
      <c r="B29" s="123"/>
      <c r="C29" s="122"/>
      <c r="D29" s="121"/>
      <c r="E29" s="120"/>
      <c r="F29" s="120"/>
    </row>
    <row r="30" spans="1:6" ht="15">
      <c r="A30" s="99" t="s">
        <v>4</v>
      </c>
      <c r="B30" s="99" t="s">
        <v>2</v>
      </c>
      <c r="C30" s="100" t="s">
        <v>3</v>
      </c>
      <c r="D30" s="49" t="s">
        <v>66</v>
      </c>
      <c r="E30" s="101" t="s">
        <v>7</v>
      </c>
      <c r="F30" s="102" t="s">
        <v>1</v>
      </c>
    </row>
    <row r="31" spans="1:6" ht="15">
      <c r="A31" s="119">
        <v>1</v>
      </c>
      <c r="B31" s="103" t="s">
        <v>267</v>
      </c>
      <c r="C31" s="112" t="s">
        <v>183</v>
      </c>
      <c r="D31" s="113">
        <v>32737</v>
      </c>
      <c r="E31" s="118">
        <v>4166299</v>
      </c>
      <c r="F31" s="109">
        <v>10</v>
      </c>
    </row>
    <row r="32" spans="1:6" ht="15">
      <c r="A32" s="119">
        <v>2</v>
      </c>
      <c r="B32" s="103" t="s">
        <v>268</v>
      </c>
      <c r="C32" s="112" t="s">
        <v>21</v>
      </c>
      <c r="D32" s="113">
        <v>33393</v>
      </c>
      <c r="E32" s="118">
        <v>4195752</v>
      </c>
      <c r="F32" s="109">
        <v>7</v>
      </c>
    </row>
    <row r="33" spans="1:6" ht="15">
      <c r="A33" s="119">
        <v>3</v>
      </c>
      <c r="B33" s="103" t="s">
        <v>269</v>
      </c>
      <c r="C33" s="112" t="s">
        <v>146</v>
      </c>
      <c r="D33" s="113">
        <v>37442</v>
      </c>
      <c r="E33" s="118">
        <v>24174041</v>
      </c>
      <c r="F33" s="109">
        <v>4</v>
      </c>
    </row>
    <row r="34" spans="1:6" ht="15">
      <c r="A34" s="119">
        <v>4</v>
      </c>
      <c r="B34" s="103" t="s">
        <v>270</v>
      </c>
      <c r="C34" s="112" t="s">
        <v>20</v>
      </c>
      <c r="D34" s="113">
        <v>34605</v>
      </c>
      <c r="E34" s="118">
        <v>24145084</v>
      </c>
      <c r="F34" s="109">
        <v>2</v>
      </c>
    </row>
    <row r="35" spans="1:6" ht="15">
      <c r="A35" s="119">
        <v>5</v>
      </c>
      <c r="B35" s="103" t="s">
        <v>184</v>
      </c>
      <c r="C35" s="112" t="s">
        <v>18</v>
      </c>
      <c r="D35" s="113">
        <v>34345</v>
      </c>
      <c r="E35" s="118">
        <v>4182146</v>
      </c>
      <c r="F35" s="109">
        <v>1</v>
      </c>
    </row>
    <row r="36" ht="15">
      <c r="A36" s="127"/>
    </row>
    <row r="37" spans="1:6" ht="15">
      <c r="A37" s="127"/>
      <c r="B37" s="127"/>
      <c r="C37" s="126"/>
      <c r="D37" s="125"/>
      <c r="E37" s="124"/>
      <c r="F37" s="124"/>
    </row>
    <row r="38" spans="1:6" ht="15">
      <c r="A38" s="94" t="s">
        <v>10</v>
      </c>
      <c r="B38" s="123"/>
      <c r="C38" s="122"/>
      <c r="D38" s="121"/>
      <c r="E38" s="120"/>
      <c r="F38" s="120"/>
    </row>
    <row r="39" spans="1:6" ht="15">
      <c r="A39" s="99" t="s">
        <v>4</v>
      </c>
      <c r="B39" s="99" t="s">
        <v>2</v>
      </c>
      <c r="C39" s="100" t="s">
        <v>3</v>
      </c>
      <c r="D39" s="49" t="s">
        <v>66</v>
      </c>
      <c r="E39" s="101" t="s">
        <v>7</v>
      </c>
      <c r="F39" s="102" t="s">
        <v>1</v>
      </c>
    </row>
    <row r="40" spans="1:6" ht="15">
      <c r="A40" s="119">
        <v>1</v>
      </c>
      <c r="B40" s="103" t="s">
        <v>271</v>
      </c>
      <c r="C40" s="112" t="s">
        <v>18</v>
      </c>
      <c r="D40" s="113">
        <v>38088</v>
      </c>
      <c r="E40" s="118">
        <v>24194697</v>
      </c>
      <c r="F40" s="109">
        <v>10</v>
      </c>
    </row>
    <row r="41" spans="1:6" ht="15">
      <c r="A41" s="119">
        <v>2</v>
      </c>
      <c r="B41" s="103" t="s">
        <v>272</v>
      </c>
      <c r="C41" s="112" t="s">
        <v>129</v>
      </c>
      <c r="D41" s="113">
        <v>38046</v>
      </c>
      <c r="E41" s="118">
        <v>24195812</v>
      </c>
      <c r="F41" s="109">
        <v>7</v>
      </c>
    </row>
    <row r="42" spans="1:6" ht="15">
      <c r="A42" s="119">
        <v>3</v>
      </c>
      <c r="B42" s="103" t="s">
        <v>273</v>
      </c>
      <c r="C42" s="112" t="s">
        <v>274</v>
      </c>
      <c r="D42" s="113">
        <v>37706</v>
      </c>
      <c r="E42" s="118">
        <v>34189197</v>
      </c>
      <c r="F42" s="109">
        <v>4</v>
      </c>
    </row>
    <row r="43" spans="1:6" ht="15">
      <c r="A43" s="119">
        <v>4</v>
      </c>
      <c r="B43" s="103" t="s">
        <v>275</v>
      </c>
      <c r="C43" s="112" t="s">
        <v>24</v>
      </c>
      <c r="D43" s="113">
        <v>37471</v>
      </c>
      <c r="E43" s="118">
        <v>34112275</v>
      </c>
      <c r="F43" s="109">
        <v>2</v>
      </c>
    </row>
    <row r="44" spans="1:6" ht="15">
      <c r="A44" s="119">
        <v>5</v>
      </c>
      <c r="B44" s="103" t="s">
        <v>269</v>
      </c>
      <c r="C44" s="112" t="s">
        <v>146</v>
      </c>
      <c r="D44" s="113">
        <v>37442</v>
      </c>
      <c r="E44" s="118">
        <v>24174041</v>
      </c>
      <c r="F44" s="109">
        <v>1</v>
      </c>
    </row>
    <row r="45" spans="1:6" ht="15">
      <c r="A45" s="127"/>
      <c r="B45" s="127"/>
      <c r="C45" s="126"/>
      <c r="D45" s="125"/>
      <c r="E45" s="124"/>
      <c r="F45" s="124"/>
    </row>
    <row r="46" spans="1:6" ht="15">
      <c r="A46" s="127"/>
      <c r="B46" s="127"/>
      <c r="C46" s="126"/>
      <c r="D46" s="125"/>
      <c r="E46" s="124"/>
      <c r="F46" s="124"/>
    </row>
    <row r="47" spans="1:6" ht="15">
      <c r="A47" s="94" t="s">
        <v>11</v>
      </c>
      <c r="B47" s="123"/>
      <c r="C47" s="122"/>
      <c r="D47" s="121"/>
      <c r="E47" s="120"/>
      <c r="F47" s="120"/>
    </row>
    <row r="48" spans="1:6" ht="15">
      <c r="A48" s="104" t="s">
        <v>4</v>
      </c>
      <c r="B48" s="104" t="s">
        <v>2</v>
      </c>
      <c r="C48" s="105" t="s">
        <v>3</v>
      </c>
      <c r="D48" s="49" t="s">
        <v>66</v>
      </c>
      <c r="E48" s="101" t="s">
        <v>7</v>
      </c>
      <c r="F48" s="101" t="s">
        <v>1</v>
      </c>
    </row>
    <row r="49" spans="1:6" ht="15">
      <c r="A49" s="119">
        <v>1</v>
      </c>
      <c r="B49" s="103" t="s">
        <v>269</v>
      </c>
      <c r="C49" s="112" t="s">
        <v>146</v>
      </c>
      <c r="D49" s="113">
        <v>37442</v>
      </c>
      <c r="E49" s="118">
        <v>24174041</v>
      </c>
      <c r="F49" s="109">
        <v>10</v>
      </c>
    </row>
    <row r="50" spans="1:6" ht="15">
      <c r="A50" s="119">
        <v>2</v>
      </c>
      <c r="B50" s="103" t="s">
        <v>276</v>
      </c>
      <c r="C50" s="112" t="s">
        <v>183</v>
      </c>
      <c r="D50" s="113">
        <v>37644</v>
      </c>
      <c r="E50" s="118">
        <v>34111546</v>
      </c>
      <c r="F50" s="109">
        <v>7</v>
      </c>
    </row>
    <row r="51" spans="1:6" ht="15">
      <c r="A51" s="119">
        <v>3</v>
      </c>
      <c r="B51" s="103" t="s">
        <v>277</v>
      </c>
      <c r="C51" s="112" t="s">
        <v>24</v>
      </c>
      <c r="D51" s="113">
        <v>38296</v>
      </c>
      <c r="E51" s="118">
        <v>34127035</v>
      </c>
      <c r="F51" s="109">
        <v>4</v>
      </c>
    </row>
    <row r="52" spans="1:6" ht="15">
      <c r="A52" s="119">
        <v>4</v>
      </c>
      <c r="B52" s="103" t="s">
        <v>278</v>
      </c>
      <c r="C52" s="112" t="s">
        <v>183</v>
      </c>
      <c r="D52" s="113">
        <v>37252</v>
      </c>
      <c r="E52" s="118">
        <v>24174220</v>
      </c>
      <c r="F52" s="109">
        <v>2</v>
      </c>
    </row>
    <row r="53" spans="1:6" ht="15">
      <c r="A53" s="119">
        <v>5</v>
      </c>
      <c r="B53" s="103" t="s">
        <v>279</v>
      </c>
      <c r="C53" s="112" t="s">
        <v>146</v>
      </c>
      <c r="D53" s="142">
        <v>38056</v>
      </c>
      <c r="E53" s="118">
        <v>34119601</v>
      </c>
      <c r="F53" s="10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29" customWidth="1"/>
    <col min="2" max="2" width="24.28125" style="29" customWidth="1"/>
    <col min="3" max="3" width="26.57421875" style="29" customWidth="1"/>
    <col min="4" max="4" width="17.140625" style="29" customWidth="1"/>
    <col min="5" max="5" width="10.7109375" style="29" customWidth="1"/>
    <col min="6" max="6" width="26.57421875" style="29" customWidth="1"/>
    <col min="7" max="16384" width="9.140625" style="29" customWidth="1"/>
  </cols>
  <sheetData>
    <row r="1" spans="1:4" ht="18.75">
      <c r="A1" s="1" t="s">
        <v>41</v>
      </c>
      <c r="C1" s="22"/>
      <c r="D1" s="46"/>
    </row>
    <row r="2" spans="1:4" ht="18.75">
      <c r="A2" s="1" t="s">
        <v>249</v>
      </c>
      <c r="C2" s="22"/>
      <c r="D2" s="46"/>
    </row>
    <row r="3" spans="1:4" ht="18.75">
      <c r="A3" s="1" t="s">
        <v>248</v>
      </c>
      <c r="C3" s="22"/>
      <c r="D3" s="46"/>
    </row>
    <row r="4" spans="1:4" ht="18.75">
      <c r="A4" s="1" t="s">
        <v>247</v>
      </c>
      <c r="C4" s="22"/>
      <c r="D4" s="46"/>
    </row>
    <row r="5" spans="1:4" ht="18.75">
      <c r="A5" s="1" t="s">
        <v>246</v>
      </c>
      <c r="C5" s="22"/>
      <c r="D5" s="46"/>
    </row>
    <row r="6" spans="3:4" ht="15">
      <c r="C6" s="22"/>
      <c r="D6" s="46"/>
    </row>
    <row r="7" spans="3:4" ht="15">
      <c r="C7" s="22"/>
      <c r="D7" s="46"/>
    </row>
    <row r="8" spans="1:6" ht="15.75">
      <c r="A8" s="2" t="s">
        <v>0</v>
      </c>
      <c r="C8" s="22"/>
      <c r="D8" s="46"/>
      <c r="F8" s="10"/>
    </row>
    <row r="9" spans="1:6" ht="15.75">
      <c r="A9" s="2"/>
      <c r="C9" s="22"/>
      <c r="D9" s="46"/>
      <c r="F9" s="10"/>
    </row>
    <row r="10" spans="1:6" ht="15">
      <c r="A10" s="14" t="s">
        <v>6</v>
      </c>
      <c r="B10" s="128"/>
      <c r="C10" s="16"/>
      <c r="D10" s="50"/>
      <c r="E10" s="16"/>
      <c r="F10" s="16"/>
    </row>
    <row r="11" spans="1:6" ht="15">
      <c r="A11" s="8" t="s">
        <v>4</v>
      </c>
      <c r="B11" s="8" t="s">
        <v>2</v>
      </c>
      <c r="C11" s="9" t="s">
        <v>3</v>
      </c>
      <c r="D11" s="49" t="s">
        <v>66</v>
      </c>
      <c r="E11" s="9" t="s">
        <v>7</v>
      </c>
      <c r="F11" s="9" t="s">
        <v>1</v>
      </c>
    </row>
    <row r="12" spans="1:6" ht="15.75">
      <c r="A12" s="119">
        <v>1</v>
      </c>
      <c r="B12" s="135" t="s">
        <v>245</v>
      </c>
      <c r="C12" s="135" t="s">
        <v>244</v>
      </c>
      <c r="D12" s="113" t="s">
        <v>243</v>
      </c>
      <c r="E12" s="132">
        <v>4123425</v>
      </c>
      <c r="F12" s="87">
        <v>260</v>
      </c>
    </row>
    <row r="13" spans="1:6" ht="15.75">
      <c r="A13" s="119">
        <v>2</v>
      </c>
      <c r="B13" s="135" t="s">
        <v>34</v>
      </c>
      <c r="C13" s="135" t="s">
        <v>13</v>
      </c>
      <c r="D13" s="113" t="s">
        <v>242</v>
      </c>
      <c r="E13" s="132">
        <v>4153278</v>
      </c>
      <c r="F13" s="87">
        <v>221</v>
      </c>
    </row>
    <row r="14" spans="1:6" ht="15.75">
      <c r="A14" s="119">
        <v>3</v>
      </c>
      <c r="B14" s="135" t="s">
        <v>71</v>
      </c>
      <c r="C14" s="135" t="s">
        <v>72</v>
      </c>
      <c r="D14" s="113" t="s">
        <v>241</v>
      </c>
      <c r="E14" s="132">
        <v>4122232</v>
      </c>
      <c r="F14" s="87">
        <v>195</v>
      </c>
    </row>
    <row r="15" spans="1:6" ht="15.75">
      <c r="A15" s="119">
        <v>4</v>
      </c>
      <c r="B15" s="135" t="s">
        <v>32</v>
      </c>
      <c r="C15" s="135" t="s">
        <v>33</v>
      </c>
      <c r="D15" s="113" t="s">
        <v>240</v>
      </c>
      <c r="E15" s="132">
        <v>4122763</v>
      </c>
      <c r="F15" s="87">
        <v>176</v>
      </c>
    </row>
    <row r="16" spans="1:6" ht="15.75">
      <c r="A16" s="119">
        <v>5</v>
      </c>
      <c r="B16" s="135" t="s">
        <v>134</v>
      </c>
      <c r="C16" s="135" t="s">
        <v>125</v>
      </c>
      <c r="D16" s="113" t="s">
        <v>239</v>
      </c>
      <c r="E16" s="132">
        <v>4169786</v>
      </c>
      <c r="F16" s="87">
        <v>156</v>
      </c>
    </row>
    <row r="17" spans="1:6" ht="15.75">
      <c r="A17" s="119">
        <v>6</v>
      </c>
      <c r="B17" s="135" t="s">
        <v>238</v>
      </c>
      <c r="C17" s="135" t="s">
        <v>220</v>
      </c>
      <c r="D17" s="113" t="s">
        <v>237</v>
      </c>
      <c r="E17" s="132">
        <v>24102938</v>
      </c>
      <c r="F17" s="87">
        <v>137</v>
      </c>
    </row>
    <row r="18" spans="1:6" ht="15.75">
      <c r="A18" s="119">
        <v>7</v>
      </c>
      <c r="B18" s="135" t="s">
        <v>236</v>
      </c>
      <c r="C18" s="135" t="s">
        <v>220</v>
      </c>
      <c r="D18" s="113" t="s">
        <v>235</v>
      </c>
      <c r="E18" s="132">
        <v>4115023</v>
      </c>
      <c r="F18" s="87">
        <v>117</v>
      </c>
    </row>
    <row r="19" spans="1:6" ht="15.75">
      <c r="A19" s="119">
        <v>8</v>
      </c>
      <c r="B19" s="135" t="s">
        <v>234</v>
      </c>
      <c r="C19" s="135" t="s">
        <v>23</v>
      </c>
      <c r="D19" s="113" t="s">
        <v>233</v>
      </c>
      <c r="E19" s="132">
        <v>24113409</v>
      </c>
      <c r="F19" s="87">
        <v>98</v>
      </c>
    </row>
    <row r="20" spans="1:6" ht="15.75">
      <c r="A20" s="119">
        <v>9</v>
      </c>
      <c r="B20" s="135" t="s">
        <v>132</v>
      </c>
      <c r="C20" s="135" t="s">
        <v>207</v>
      </c>
      <c r="D20" s="113" t="s">
        <v>232</v>
      </c>
      <c r="E20" s="132">
        <v>24162345</v>
      </c>
      <c r="F20" s="87">
        <v>65</v>
      </c>
    </row>
    <row r="21" spans="1:6" ht="15.75">
      <c r="A21" s="119">
        <v>10</v>
      </c>
      <c r="B21" s="135" t="s">
        <v>231</v>
      </c>
      <c r="C21" s="135" t="s">
        <v>224</v>
      </c>
      <c r="D21" s="113" t="s">
        <v>230</v>
      </c>
      <c r="E21" s="132">
        <v>24185949</v>
      </c>
      <c r="F21" s="85">
        <v>46</v>
      </c>
    </row>
    <row r="22" spans="1:6" ht="15.75">
      <c r="A22" s="119">
        <v>11</v>
      </c>
      <c r="B22" s="135" t="s">
        <v>229</v>
      </c>
      <c r="C22" s="135" t="s">
        <v>23</v>
      </c>
      <c r="D22" s="113" t="s">
        <v>228</v>
      </c>
      <c r="E22" s="132">
        <v>4170733</v>
      </c>
      <c r="F22" s="85">
        <v>39</v>
      </c>
    </row>
    <row r="23" spans="1:6" ht="15.75">
      <c r="A23" s="119">
        <v>12</v>
      </c>
      <c r="B23" s="135" t="s">
        <v>218</v>
      </c>
      <c r="C23" s="135" t="s">
        <v>23</v>
      </c>
      <c r="D23" s="113" t="s">
        <v>217</v>
      </c>
      <c r="E23" s="132">
        <v>34126268</v>
      </c>
      <c r="F23" s="85">
        <v>39</v>
      </c>
    </row>
    <row r="24" spans="1:6" ht="15.75">
      <c r="A24" s="119">
        <v>13</v>
      </c>
      <c r="B24" s="135" t="s">
        <v>227</v>
      </c>
      <c r="C24" s="135" t="s">
        <v>23</v>
      </c>
      <c r="D24" s="113" t="s">
        <v>226</v>
      </c>
      <c r="E24" s="132">
        <v>4131029</v>
      </c>
      <c r="F24" s="85">
        <v>39</v>
      </c>
    </row>
    <row r="25" spans="1:6" ht="15.75">
      <c r="A25" s="119">
        <v>14</v>
      </c>
      <c r="B25" s="135" t="s">
        <v>225</v>
      </c>
      <c r="C25" s="112" t="s">
        <v>224</v>
      </c>
      <c r="D25" s="113">
        <v>29206</v>
      </c>
      <c r="E25" s="118">
        <v>4126289</v>
      </c>
      <c r="F25" s="85">
        <v>39</v>
      </c>
    </row>
    <row r="26" spans="1:6" ht="15">
      <c r="A26" s="127"/>
      <c r="C26" s="126"/>
      <c r="D26" s="125"/>
      <c r="E26" s="124"/>
      <c r="F26" s="124"/>
    </row>
    <row r="27" spans="1:6" ht="15">
      <c r="A27" s="127"/>
      <c r="B27" s="127"/>
      <c r="C27" s="126"/>
      <c r="D27" s="125"/>
      <c r="E27" s="124"/>
      <c r="F27" s="124"/>
    </row>
    <row r="28" spans="1:6" ht="15">
      <c r="A28" s="94" t="s">
        <v>5</v>
      </c>
      <c r="B28" s="123"/>
      <c r="C28" s="122"/>
      <c r="D28" s="121"/>
      <c r="E28" s="120"/>
      <c r="F28" s="120"/>
    </row>
    <row r="29" spans="1:6" ht="15">
      <c r="A29" s="99" t="s">
        <v>4</v>
      </c>
      <c r="B29" s="99" t="s">
        <v>2</v>
      </c>
      <c r="C29" s="100" t="s">
        <v>3</v>
      </c>
      <c r="D29" s="49" t="s">
        <v>66</v>
      </c>
      <c r="E29" s="101" t="s">
        <v>7</v>
      </c>
      <c r="F29" s="102" t="s">
        <v>1</v>
      </c>
    </row>
    <row r="30" spans="1:6" ht="15">
      <c r="A30" s="119">
        <v>1</v>
      </c>
      <c r="B30" s="134" t="s">
        <v>214</v>
      </c>
      <c r="C30" s="112" t="s">
        <v>23</v>
      </c>
      <c r="D30" s="133">
        <v>38007</v>
      </c>
      <c r="E30" s="132">
        <v>54112540</v>
      </c>
      <c r="F30" s="109">
        <v>10</v>
      </c>
    </row>
    <row r="31" spans="1:6" ht="15">
      <c r="A31" s="119">
        <v>2</v>
      </c>
      <c r="B31" s="134" t="s">
        <v>223</v>
      </c>
      <c r="C31" s="112" t="s">
        <v>222</v>
      </c>
      <c r="D31" s="133">
        <v>35521</v>
      </c>
      <c r="E31" s="132">
        <v>24102628</v>
      </c>
      <c r="F31" s="109">
        <v>7</v>
      </c>
    </row>
    <row r="32" spans="1:6" ht="15">
      <c r="A32" s="119">
        <v>3</v>
      </c>
      <c r="B32" s="134" t="s">
        <v>29</v>
      </c>
      <c r="C32" s="112" t="s">
        <v>13</v>
      </c>
      <c r="D32" s="133">
        <v>31643</v>
      </c>
      <c r="E32" s="132">
        <v>4162340</v>
      </c>
      <c r="F32" s="109">
        <v>4</v>
      </c>
    </row>
    <row r="33" spans="1:6" ht="15">
      <c r="A33" s="119">
        <v>4</v>
      </c>
      <c r="B33" s="134" t="s">
        <v>221</v>
      </c>
      <c r="C33" s="112" t="s">
        <v>220</v>
      </c>
      <c r="D33" s="133">
        <v>35933</v>
      </c>
      <c r="E33" s="132">
        <v>34165670</v>
      </c>
      <c r="F33" s="109">
        <v>2</v>
      </c>
    </row>
    <row r="34" spans="1:6" ht="15">
      <c r="A34" s="119">
        <v>5</v>
      </c>
      <c r="B34" s="134" t="s">
        <v>219</v>
      </c>
      <c r="C34" s="112" t="s">
        <v>23</v>
      </c>
      <c r="D34" s="133">
        <v>36484</v>
      </c>
      <c r="E34" s="132">
        <v>24174513</v>
      </c>
      <c r="F34" s="109">
        <v>1</v>
      </c>
    </row>
    <row r="35" ht="15">
      <c r="A35" s="127"/>
    </row>
    <row r="36" spans="1:6" ht="15">
      <c r="A36" s="127"/>
      <c r="B36" s="127"/>
      <c r="C36" s="126"/>
      <c r="D36" s="125"/>
      <c r="E36" s="124"/>
      <c r="F36" s="124"/>
    </row>
    <row r="37" spans="1:6" ht="15">
      <c r="A37" s="94" t="s">
        <v>10</v>
      </c>
      <c r="B37" s="123"/>
      <c r="C37" s="122"/>
      <c r="D37" s="121"/>
      <c r="E37" s="120"/>
      <c r="F37" s="120"/>
    </row>
    <row r="38" spans="1:6" ht="15">
      <c r="A38" s="99" t="s">
        <v>4</v>
      </c>
      <c r="B38" s="99" t="s">
        <v>2</v>
      </c>
      <c r="C38" s="100" t="s">
        <v>3</v>
      </c>
      <c r="D38" s="49" t="s">
        <v>66</v>
      </c>
      <c r="E38" s="101" t="s">
        <v>7</v>
      </c>
      <c r="F38" s="102" t="s">
        <v>1</v>
      </c>
    </row>
    <row r="39" spans="1:6" ht="15">
      <c r="A39" s="119">
        <v>1</v>
      </c>
      <c r="B39" s="134" t="s">
        <v>218</v>
      </c>
      <c r="C39" s="134" t="s">
        <v>23</v>
      </c>
      <c r="D39" s="113" t="s">
        <v>217</v>
      </c>
      <c r="E39" s="132">
        <v>34126268</v>
      </c>
      <c r="F39" s="109">
        <v>10</v>
      </c>
    </row>
    <row r="40" spans="1:6" ht="15">
      <c r="A40" s="119">
        <v>2</v>
      </c>
      <c r="B40" s="134" t="s">
        <v>105</v>
      </c>
      <c r="C40" s="134" t="s">
        <v>106</v>
      </c>
      <c r="D40" s="133">
        <v>37254</v>
      </c>
      <c r="E40" s="132">
        <v>34165476</v>
      </c>
      <c r="F40" s="109">
        <v>7</v>
      </c>
    </row>
    <row r="41" spans="1:6" ht="15">
      <c r="A41" s="119">
        <v>3</v>
      </c>
      <c r="B41" s="134" t="s">
        <v>214</v>
      </c>
      <c r="C41" s="112" t="s">
        <v>23</v>
      </c>
      <c r="D41" s="133">
        <v>38007</v>
      </c>
      <c r="E41" s="132">
        <v>54112540</v>
      </c>
      <c r="F41" s="109">
        <v>4</v>
      </c>
    </row>
    <row r="42" spans="1:6" ht="15">
      <c r="A42" s="119">
        <v>4</v>
      </c>
      <c r="B42" s="134" t="s">
        <v>216</v>
      </c>
      <c r="C42" s="134" t="s">
        <v>23</v>
      </c>
      <c r="D42" s="133">
        <v>38259</v>
      </c>
      <c r="E42" s="132">
        <v>44122233</v>
      </c>
      <c r="F42" s="109">
        <v>2</v>
      </c>
    </row>
    <row r="43" spans="1:6" ht="15">
      <c r="A43" s="119">
        <v>5</v>
      </c>
      <c r="B43" s="134" t="s">
        <v>215</v>
      </c>
      <c r="C43" s="134" t="s">
        <v>26</v>
      </c>
      <c r="D43" s="133">
        <v>38693</v>
      </c>
      <c r="E43" s="132">
        <v>44101759</v>
      </c>
      <c r="F43" s="109">
        <v>1</v>
      </c>
    </row>
    <row r="44" spans="1:6" ht="15">
      <c r="A44" s="127"/>
      <c r="B44" s="127"/>
      <c r="C44" s="126"/>
      <c r="D44" s="125"/>
      <c r="E44" s="124"/>
      <c r="F44" s="124"/>
    </row>
    <row r="45" spans="1:6" ht="15">
      <c r="A45" s="127"/>
      <c r="B45" s="127"/>
      <c r="C45" s="126"/>
      <c r="D45" s="125"/>
      <c r="E45" s="124"/>
      <c r="F45" s="124"/>
    </row>
    <row r="46" spans="1:6" ht="15">
      <c r="A46" s="94" t="s">
        <v>11</v>
      </c>
      <c r="B46" s="123"/>
      <c r="C46" s="122"/>
      <c r="D46" s="121"/>
      <c r="E46" s="120"/>
      <c r="F46" s="120"/>
    </row>
    <row r="47" spans="1:6" ht="15">
      <c r="A47" s="104" t="s">
        <v>4</v>
      </c>
      <c r="B47" s="104" t="s">
        <v>2</v>
      </c>
      <c r="C47" s="105" t="s">
        <v>3</v>
      </c>
      <c r="D47" s="49" t="s">
        <v>66</v>
      </c>
      <c r="E47" s="101" t="s">
        <v>7</v>
      </c>
      <c r="F47" s="101" t="s">
        <v>1</v>
      </c>
    </row>
    <row r="48" spans="1:6" ht="15">
      <c r="A48" s="119">
        <v>1</v>
      </c>
      <c r="B48" s="134" t="s">
        <v>214</v>
      </c>
      <c r="C48" s="112" t="s">
        <v>23</v>
      </c>
      <c r="D48" s="133">
        <v>38007</v>
      </c>
      <c r="E48" s="132">
        <v>54112540</v>
      </c>
      <c r="F48" s="109">
        <v>10</v>
      </c>
    </row>
    <row r="49" spans="1:6" ht="15">
      <c r="A49" s="119">
        <v>2</v>
      </c>
      <c r="B49" s="131" t="s">
        <v>213</v>
      </c>
      <c r="C49" s="131" t="s">
        <v>212</v>
      </c>
      <c r="D49" s="130">
        <v>37656</v>
      </c>
      <c r="E49" s="129">
        <v>34166014</v>
      </c>
      <c r="F49" s="109">
        <v>7</v>
      </c>
    </row>
    <row r="50" spans="1:6" ht="15">
      <c r="A50" s="119">
        <v>3</v>
      </c>
      <c r="B50" s="131" t="s">
        <v>211</v>
      </c>
      <c r="C50" s="131" t="s">
        <v>209</v>
      </c>
      <c r="D50" s="130">
        <v>39023</v>
      </c>
      <c r="E50" s="129">
        <v>34293850</v>
      </c>
      <c r="F50" s="109">
        <v>4</v>
      </c>
    </row>
    <row r="51" spans="1:6" ht="15">
      <c r="A51" s="119">
        <v>4</v>
      </c>
      <c r="B51" s="131" t="s">
        <v>210</v>
      </c>
      <c r="C51" s="131" t="s">
        <v>209</v>
      </c>
      <c r="D51" s="130">
        <v>39264</v>
      </c>
      <c r="E51" s="129">
        <v>0</v>
      </c>
      <c r="F51" s="109">
        <v>2</v>
      </c>
    </row>
    <row r="52" spans="1:6" ht="15">
      <c r="A52" s="119">
        <v>5</v>
      </c>
      <c r="B52" s="131" t="s">
        <v>208</v>
      </c>
      <c r="C52" s="131" t="s">
        <v>207</v>
      </c>
      <c r="D52" s="130">
        <v>38856</v>
      </c>
      <c r="E52" s="129">
        <v>44154763</v>
      </c>
      <c r="F52" s="109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2019-09-04T21:48:29Z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