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A7A3516E-AB6B-4113-9838-DDCEB932D5EB}" xr6:coauthVersionLast="47" xr6:coauthVersionMax="47" xr10:uidLastSave="{00000000-0000-0000-0000-000000000000}"/>
  <bookViews>
    <workbookView xWindow="-108" yWindow="-108" windowWidth="23256" windowHeight="12456" tabRatio="730" xr2:uid="{00000000-000D-0000-FFFF-FFFF00000000}"/>
  </bookViews>
  <sheets>
    <sheet name="Мужчины" sheetId="2" r:id="rId1"/>
    <sheet name="Женщины" sheetId="38" r:id="rId2"/>
    <sheet name="Ю - 19" sheetId="39" r:id="rId3"/>
    <sheet name="Д - 19" sheetId="40" r:id="rId4"/>
    <sheet name="1_Екатеринбург" sheetId="51" r:id="rId5"/>
    <sheet name="2_Кольцово" sheetId="52" r:id="rId6"/>
    <sheet name="3_Барнаул" sheetId="53" r:id="rId7"/>
    <sheet name="4_Суздаль" sheetId="54" r:id="rId8"/>
    <sheet name="5_Пермь" sheetId="55" r:id="rId9"/>
    <sheet name="6_Геленджик" sheetId="56" r:id="rId10"/>
    <sheet name="7_Ростов-на-Дону" sheetId="57" r:id="rId11"/>
    <sheet name="8_Брянск" sheetId="58" r:id="rId12"/>
    <sheet name="9_Анапа" sheetId="59" r:id="rId13"/>
    <sheet name="10_Воронеж" sheetId="60" r:id="rId14"/>
    <sheet name="11. Севастополь" sheetId="61" r:id="rId15"/>
    <sheet name="12_Алушта" sheetId="62" r:id="rId16"/>
    <sheet name="13_Новороссийск" sheetId="63" r:id="rId17"/>
    <sheet name="14_Владивосток" sheetId="64" r:id="rId18"/>
    <sheet name="15_Южно-Сахалинск" sheetId="68" r:id="rId19"/>
    <sheet name="16_Нижний Тагил" sheetId="66" r:id="rId20"/>
    <sheet name="17_Джубга" sheetId="67" r:id="rId21"/>
    <sheet name="18_Екатеринбург 2" sheetId="69" r:id="rId22"/>
    <sheet name="19_Ялта" sheetId="70" r:id="rId23"/>
    <sheet name="20_Санкт-Петербург" sheetId="71" r:id="rId24"/>
    <sheet name="21_Евпатория" sheetId="72" r:id="rId25"/>
    <sheet name="22_Новый Уренгой" sheetId="73" r:id="rId26"/>
    <sheet name="23_Челябинск" sheetId="74" r:id="rId27"/>
    <sheet name="25_Анапа 2" sheetId="75" r:id="rId28"/>
    <sheet name="26_Сочи" sheetId="76" r:id="rId29"/>
    <sheet name="27_Новокузнецк" sheetId="77" r:id="rId30"/>
    <sheet name="28_Махачкала" sheetId="78" r:id="rId31"/>
  </sheets>
  <definedNames>
    <definedName name="_xlnm._FilterDatabase" localSheetId="3" hidden="1">'Д - 19'!#REF!</definedName>
    <definedName name="_xlnm._FilterDatabase" localSheetId="0" hidden="1">Мужчины!#REF!</definedName>
    <definedName name="_xlnm._FilterDatabase" localSheetId="2" hidden="1">'Ю - 19'!#REF!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5" i="2" l="1"/>
  <c r="AE81" i="2"/>
  <c r="AE88" i="2"/>
  <c r="AE106" i="2"/>
  <c r="AE122" i="2"/>
  <c r="AF28" i="38"/>
  <c r="AF38" i="38"/>
  <c r="AF43" i="38"/>
  <c r="AF62" i="38"/>
  <c r="AF75" i="38"/>
  <c r="AE15" i="39"/>
  <c r="AE26" i="39"/>
  <c r="AE47" i="39"/>
  <c r="AE78" i="39"/>
  <c r="AE97" i="39"/>
  <c r="AF21" i="40"/>
  <c r="AF36" i="40"/>
  <c r="AF53" i="40"/>
  <c r="AF70" i="40"/>
  <c r="AF102" i="40"/>
  <c r="AE66" i="2"/>
  <c r="AE76" i="2"/>
  <c r="AE84" i="2"/>
  <c r="AE94" i="2"/>
  <c r="AE103" i="2"/>
  <c r="AE115" i="2"/>
  <c r="AE138" i="2"/>
  <c r="AF37" i="38"/>
  <c r="AF52" i="38"/>
  <c r="AF70" i="38"/>
  <c r="AF77" i="38"/>
  <c r="AE20" i="39"/>
  <c r="AE36" i="39"/>
  <c r="AE81" i="39"/>
  <c r="AE94" i="39"/>
  <c r="AF40" i="40"/>
  <c r="AF82" i="40"/>
  <c r="AF88" i="40"/>
  <c r="AE49" i="2"/>
  <c r="AE80" i="2"/>
  <c r="AF33" i="38"/>
  <c r="AF80" i="38"/>
  <c r="AE45" i="39"/>
  <c r="AF46" i="38"/>
  <c r="AF66" i="38"/>
  <c r="AE83" i="39"/>
  <c r="AE87" i="39"/>
  <c r="AF47" i="40"/>
  <c r="AF69" i="40"/>
  <c r="AF87" i="40"/>
  <c r="AE82" i="2"/>
  <c r="AE97" i="2"/>
  <c r="AE107" i="2"/>
  <c r="AE125" i="2"/>
  <c r="AE144" i="2"/>
  <c r="AF25" i="38"/>
  <c r="AF32" i="38"/>
  <c r="AF56" i="38"/>
  <c r="AF82" i="38"/>
  <c r="AE30" i="39"/>
  <c r="AE52" i="39"/>
  <c r="AE64" i="39"/>
  <c r="AE88" i="39"/>
  <c r="AF39" i="40"/>
  <c r="AF58" i="40"/>
  <c r="AF80" i="40"/>
  <c r="AF97" i="40"/>
  <c r="AE55" i="2"/>
  <c r="AE45" i="2"/>
  <c r="AE54" i="2"/>
  <c r="AE149" i="2"/>
  <c r="AF24" i="38"/>
  <c r="AF36" i="38"/>
  <c r="AF59" i="38"/>
  <c r="AE96" i="39"/>
  <c r="AF19" i="40"/>
  <c r="AF31" i="40"/>
  <c r="AF27" i="40"/>
  <c r="AE34" i="2"/>
  <c r="AE110" i="2"/>
  <c r="AE73" i="2"/>
  <c r="AE136" i="2"/>
  <c r="AE129" i="2"/>
  <c r="AE133" i="2"/>
  <c r="AE131" i="2"/>
  <c r="AE130" i="2"/>
  <c r="AE135" i="2"/>
  <c r="AE132" i="2"/>
  <c r="AE128" i="2"/>
  <c r="AF18" i="38"/>
  <c r="AF45" i="38"/>
  <c r="AF57" i="38"/>
  <c r="AF89" i="38"/>
  <c r="AE39" i="39"/>
  <c r="AE56" i="39"/>
  <c r="AE70" i="39"/>
  <c r="AE91" i="39"/>
  <c r="AF24" i="40"/>
  <c r="AF65" i="40"/>
  <c r="AF94" i="40"/>
  <c r="AE57" i="2"/>
  <c r="AE63" i="2"/>
  <c r="AF21" i="38"/>
  <c r="AF64" i="38"/>
  <c r="AE75" i="39"/>
  <c r="AE89" i="39"/>
  <c r="AF63" i="40"/>
  <c r="AF78" i="40"/>
  <c r="AF85" i="40"/>
  <c r="AE124" i="2" l="1"/>
  <c r="AE145" i="2"/>
  <c r="AF53" i="38"/>
  <c r="AF65" i="38"/>
  <c r="AE44" i="39"/>
  <c r="AE13" i="39"/>
  <c r="AE85" i="39"/>
  <c r="AF22" i="40"/>
  <c r="AF62" i="40"/>
  <c r="AF90" i="40"/>
  <c r="AE150" i="2" l="1"/>
  <c r="AE155" i="2"/>
  <c r="AE153" i="2"/>
  <c r="AE154" i="2"/>
  <c r="AE143" i="2"/>
  <c r="AE117" i="2"/>
  <c r="AE100" i="2"/>
  <c r="AE90" i="2"/>
  <c r="AE78" i="2"/>
  <c r="AE67" i="2"/>
  <c r="AE37" i="2"/>
  <c r="AE29" i="2"/>
  <c r="AF23" i="38"/>
  <c r="AF61" i="38"/>
  <c r="AE12" i="39"/>
  <c r="AE23" i="39"/>
  <c r="AE73" i="39"/>
  <c r="AE93" i="39"/>
  <c r="AF105" i="40"/>
  <c r="AF103" i="40"/>
  <c r="AF73" i="40"/>
  <c r="AF32" i="40"/>
  <c r="AE64" i="2"/>
  <c r="AE75" i="2"/>
  <c r="AE79" i="2"/>
  <c r="AE123" i="2"/>
  <c r="AF47" i="38"/>
  <c r="AF58" i="38"/>
  <c r="AE14" i="39"/>
  <c r="AE29" i="39"/>
  <c r="AE51" i="39"/>
  <c r="AE80" i="39"/>
  <c r="AE100" i="39"/>
  <c r="AF55" i="40"/>
  <c r="AF77" i="40"/>
  <c r="AF100" i="40"/>
  <c r="AE25" i="2"/>
  <c r="AE114" i="2"/>
  <c r="AF40" i="38"/>
  <c r="AF67" i="38"/>
  <c r="AE65" i="39"/>
  <c r="AE92" i="39"/>
  <c r="AF37" i="40"/>
  <c r="AF48" i="40"/>
  <c r="AF50" i="40"/>
  <c r="AF86" i="40"/>
  <c r="AF15" i="40"/>
  <c r="AF29" i="40"/>
  <c r="AF26" i="40"/>
  <c r="AF74" i="40"/>
  <c r="AF101" i="40"/>
  <c r="AE53" i="2"/>
  <c r="AE70" i="2"/>
  <c r="AE26" i="2"/>
  <c r="AE83" i="2"/>
  <c r="AE102" i="2"/>
  <c r="AE118" i="2"/>
  <c r="AE139" i="2"/>
  <c r="AE152" i="2"/>
  <c r="AF26" i="38"/>
  <c r="AF42" i="38"/>
  <c r="AF55" i="38"/>
  <c r="AF73" i="38"/>
  <c r="AE9" i="39"/>
  <c r="AE38" i="39"/>
  <c r="AE59" i="39"/>
  <c r="AE67" i="39"/>
  <c r="AE43" i="39"/>
  <c r="AE32" i="2" l="1"/>
  <c r="AE42" i="2"/>
  <c r="AE68" i="2"/>
  <c r="AE77" i="2"/>
  <c r="AE86" i="2"/>
  <c r="AE89" i="2"/>
  <c r="AE101" i="2"/>
  <c r="AE121" i="2"/>
  <c r="AE142" i="2"/>
  <c r="AE111" i="2"/>
  <c r="AF22" i="38"/>
  <c r="AF16" i="38"/>
  <c r="AF48" i="38"/>
  <c r="AF19" i="38"/>
  <c r="AF78" i="38"/>
  <c r="AE16" i="39"/>
  <c r="AE37" i="39"/>
  <c r="AE54" i="39"/>
  <c r="AE68" i="39"/>
  <c r="AE99" i="39"/>
  <c r="AF11" i="40"/>
  <c r="AF12" i="40"/>
  <c r="AF61" i="40"/>
  <c r="AF84" i="40"/>
  <c r="AF95" i="40"/>
  <c r="AE30" i="2"/>
  <c r="AE33" i="2"/>
  <c r="AE31" i="2"/>
  <c r="AE72" i="2"/>
  <c r="AE98" i="2"/>
  <c r="AE146" i="2"/>
  <c r="AE147" i="2"/>
  <c r="AE44" i="2"/>
  <c r="AE148" i="2"/>
  <c r="AF27" i="38"/>
  <c r="AF68" i="38"/>
  <c r="AF81" i="38"/>
  <c r="AE18" i="39"/>
  <c r="AE82" i="39"/>
  <c r="AE63" i="39"/>
  <c r="AF38" i="40"/>
  <c r="AF59" i="40"/>
  <c r="AE95" i="2"/>
  <c r="AE104" i="2"/>
  <c r="AF74" i="38"/>
  <c r="AE34" i="39"/>
  <c r="AE41" i="39"/>
  <c r="AE84" i="39"/>
  <c r="AF28" i="40"/>
  <c r="AF60" i="40"/>
  <c r="AF83" i="40"/>
  <c r="AF96" i="40"/>
  <c r="AE10" i="2"/>
  <c r="AE27" i="2"/>
  <c r="AE87" i="2"/>
  <c r="AF11" i="38"/>
  <c r="AF51" i="38"/>
  <c r="AF41" i="38"/>
  <c r="AF86" i="38"/>
  <c r="AE7" i="39"/>
  <c r="AE32" i="39"/>
  <c r="AE57" i="39"/>
  <c r="AE79" i="39"/>
  <c r="AE8" i="39"/>
  <c r="AF5" i="40"/>
  <c r="AF13" i="40"/>
  <c r="AF46" i="40"/>
  <c r="AF76" i="40"/>
  <c r="AF92" i="40"/>
  <c r="AE36" i="2"/>
  <c r="AE71" i="2"/>
  <c r="AE96" i="2"/>
  <c r="AE108" i="2"/>
  <c r="AE39" i="2"/>
  <c r="AE156" i="2"/>
  <c r="AF72" i="38"/>
  <c r="AF90" i="38"/>
  <c r="AE50" i="39"/>
  <c r="AE74" i="39"/>
  <c r="AE77" i="39"/>
  <c r="AF9" i="40"/>
  <c r="AF34" i="40"/>
  <c r="AF43" i="40"/>
  <c r="AF25" i="40"/>
  <c r="AF106" i="40"/>
  <c r="AE59" i="2"/>
  <c r="AE43" i="2"/>
  <c r="AE137" i="2"/>
  <c r="AE151" i="2"/>
  <c r="AF54" i="38"/>
  <c r="AF79" i="38"/>
  <c r="AE4" i="39"/>
  <c r="AE28" i="39"/>
  <c r="AE60" i="39"/>
  <c r="AE25" i="39"/>
  <c r="AF8" i="40"/>
  <c r="AF54" i="40"/>
  <c r="AF75" i="40"/>
  <c r="AF91" i="40"/>
  <c r="AE52" i="2"/>
  <c r="AE40" i="2"/>
  <c r="AE85" i="2"/>
  <c r="AE91" i="2"/>
  <c r="AE99" i="2"/>
  <c r="AE116" i="2"/>
  <c r="AE140" i="2"/>
  <c r="AF13" i="38"/>
  <c r="AF69" i="38"/>
  <c r="AF76" i="38"/>
  <c r="AE17" i="39"/>
  <c r="AE33" i="39"/>
  <c r="AE49" i="39"/>
  <c r="AE66" i="39"/>
  <c r="AE86" i="39"/>
  <c r="AF18" i="40"/>
  <c r="AF30" i="40"/>
  <c r="AF45" i="40"/>
  <c r="AF71" i="40"/>
  <c r="AF104" i="40"/>
  <c r="AE93" i="2"/>
  <c r="AE50" i="2"/>
  <c r="AE127" i="2"/>
  <c r="AF9" i="38"/>
  <c r="AF39" i="38"/>
  <c r="AF30" i="38"/>
  <c r="AF83" i="38"/>
  <c r="AE19" i="39"/>
  <c r="AE27" i="39"/>
  <c r="AE55" i="39"/>
  <c r="AE72" i="39"/>
  <c r="AE95" i="39"/>
  <c r="AF10" i="40"/>
  <c r="AF41" i="40"/>
  <c r="AF52" i="40"/>
  <c r="AF72" i="40"/>
  <c r="AF14" i="40"/>
  <c r="AE56" i="2"/>
  <c r="AE21" i="2"/>
  <c r="AE11" i="2"/>
  <c r="AE13" i="2"/>
  <c r="AE46" i="2"/>
  <c r="AE74" i="2"/>
  <c r="AE58" i="2"/>
  <c r="AF17" i="38"/>
  <c r="AF12" i="38"/>
  <c r="AF29" i="38"/>
  <c r="AE21" i="39"/>
  <c r="AE35" i="39"/>
  <c r="AE58" i="39"/>
  <c r="AE76" i="39"/>
  <c r="AE62" i="39"/>
  <c r="AF6" i="40"/>
  <c r="AF35" i="40"/>
  <c r="AF57" i="40"/>
  <c r="AF68" i="40"/>
  <c r="AF67" i="40"/>
  <c r="AE16" i="2"/>
  <c r="AE60" i="2"/>
  <c r="AE28" i="2"/>
  <c r="AE51" i="2"/>
  <c r="AE92" i="2"/>
  <c r="AE47" i="2"/>
  <c r="AE120" i="2"/>
  <c r="AE141" i="2"/>
  <c r="AE69" i="2"/>
  <c r="AF31" i="38"/>
  <c r="AF50" i="38"/>
  <c r="AF60" i="38"/>
  <c r="AF88" i="38"/>
  <c r="AE5" i="39"/>
  <c r="AE6" i="39"/>
  <c r="AE48" i="39"/>
  <c r="AE40" i="39"/>
  <c r="AE90" i="39"/>
  <c r="AF33" i="40"/>
  <c r="AF64" i="40"/>
  <c r="AF81" i="40"/>
  <c r="AF99" i="40"/>
  <c r="AF4" i="38" l="1"/>
  <c r="AF5" i="38"/>
  <c r="AF7" i="38"/>
  <c r="AF6" i="38"/>
  <c r="AF10" i="38"/>
  <c r="AF20" i="40"/>
  <c r="AF42" i="40"/>
  <c r="AF56" i="40"/>
  <c r="AF79" i="40"/>
  <c r="AF98" i="40"/>
  <c r="AE109" i="2" l="1"/>
  <c r="AE48" i="2"/>
  <c r="AF44" i="38"/>
  <c r="AF20" i="38"/>
  <c r="AF85" i="38"/>
  <c r="AE11" i="39"/>
  <c r="AE61" i="39"/>
  <c r="AE42" i="39"/>
  <c r="AF17" i="40"/>
  <c r="AF51" i="40"/>
  <c r="AF89" i="40"/>
  <c r="AE19" i="2"/>
  <c r="AE23" i="2"/>
  <c r="AE35" i="2"/>
  <c r="AE8" i="2"/>
  <c r="AE18" i="2"/>
  <c r="AE22" i="2"/>
  <c r="AE62" i="2"/>
  <c r="AE119" i="2"/>
  <c r="AE113" i="2"/>
  <c r="AE24" i="2"/>
  <c r="AF8" i="38"/>
  <c r="AF14" i="38"/>
  <c r="AF49" i="38"/>
  <c r="AF63" i="38"/>
  <c r="AF84" i="38"/>
  <c r="AE10" i="39"/>
  <c r="AE24" i="39"/>
  <c r="AE53" i="39"/>
  <c r="AE71" i="39"/>
  <c r="AE98" i="39"/>
  <c r="AF23" i="40"/>
  <c r="AF44" i="40"/>
  <c r="AF93" i="40"/>
  <c r="AE9" i="2"/>
  <c r="AE112" i="2"/>
  <c r="AE126" i="2"/>
  <c r="AE38" i="2"/>
  <c r="AE41" i="2"/>
  <c r="AE105" i="2"/>
  <c r="AE6" i="2"/>
  <c r="AE134" i="2"/>
  <c r="AE46" i="39"/>
  <c r="AE101" i="39" l="1"/>
  <c r="AE31" i="39"/>
  <c r="AF49" i="40"/>
  <c r="AE7" i="2"/>
  <c r="AE14" i="2"/>
  <c r="AF16" i="40"/>
  <c r="AE15" i="2"/>
  <c r="AF4" i="40"/>
  <c r="AE12" i="2"/>
  <c r="AE22" i="39"/>
  <c r="AE17" i="2"/>
  <c r="AF7" i="40"/>
  <c r="AF34" i="38"/>
  <c r="AF71" i="38"/>
  <c r="AF87" i="38"/>
  <c r="AE61" i="2"/>
  <c r="AF35" i="38"/>
  <c r="AF66" i="40"/>
  <c r="A87" i="38" l="1"/>
  <c r="A102" i="40"/>
  <c r="A105" i="40"/>
  <c r="A103" i="40"/>
  <c r="A104" i="40"/>
  <c r="A106" i="40"/>
  <c r="A99" i="40"/>
  <c r="A101" i="40"/>
  <c r="A100" i="40"/>
  <c r="A97" i="40"/>
  <c r="A98" i="40"/>
  <c r="A96" i="40"/>
  <c r="A95" i="40"/>
  <c r="A94" i="40"/>
  <c r="A93" i="40"/>
  <c r="A92" i="40"/>
  <c r="A89" i="40"/>
  <c r="A91" i="40"/>
  <c r="A90" i="40"/>
  <c r="A87" i="40"/>
  <c r="A86" i="40"/>
  <c r="A88" i="40"/>
  <c r="A84" i="40"/>
  <c r="A83" i="40"/>
  <c r="A85" i="40"/>
  <c r="A80" i="40"/>
  <c r="A81" i="40"/>
  <c r="A82" i="40"/>
  <c r="A76" i="40"/>
  <c r="A78" i="40"/>
  <c r="A79" i="40"/>
  <c r="A77" i="40"/>
  <c r="A73" i="40"/>
  <c r="A75" i="40"/>
  <c r="A74" i="40"/>
  <c r="A69" i="40"/>
  <c r="A70" i="40"/>
  <c r="A71" i="40"/>
  <c r="A72" i="40"/>
  <c r="A53" i="38"/>
  <c r="A66" i="40"/>
  <c r="A64" i="40"/>
  <c r="A67" i="40"/>
  <c r="A65" i="40"/>
  <c r="A68" i="40"/>
  <c r="A60" i="40"/>
  <c r="A63" i="40"/>
  <c r="A61" i="40"/>
  <c r="A59" i="40"/>
  <c r="A62" i="40"/>
  <c r="A58" i="40"/>
  <c r="A57" i="40"/>
  <c r="A55" i="40"/>
  <c r="A54" i="40"/>
  <c r="A56" i="40"/>
  <c r="A53" i="40"/>
  <c r="A50" i="40"/>
  <c r="A48" i="40"/>
  <c r="A49" i="40"/>
  <c r="A51" i="40"/>
  <c r="A52" i="40"/>
  <c r="A44" i="40"/>
  <c r="A45" i="40"/>
  <c r="A46" i="40"/>
  <c r="A43" i="40"/>
  <c r="A47" i="40"/>
  <c r="A42" i="40"/>
  <c r="A41" i="40"/>
  <c r="A39" i="40"/>
  <c r="A40" i="40"/>
  <c r="A34" i="40"/>
  <c r="A38" i="40"/>
  <c r="A36" i="40"/>
  <c r="A37" i="40"/>
  <c r="A35" i="40"/>
  <c r="A31" i="40"/>
  <c r="A32" i="40"/>
  <c r="A33" i="40"/>
  <c r="A29" i="40"/>
  <c r="A30" i="40"/>
  <c r="A27" i="38"/>
  <c r="A28" i="40"/>
  <c r="A27" i="40"/>
  <c r="A26" i="40"/>
  <c r="A25" i="40"/>
  <c r="A24" i="40"/>
  <c r="A20" i="40"/>
  <c r="A23" i="40"/>
  <c r="A22" i="40"/>
  <c r="A21" i="40"/>
  <c r="A17" i="40"/>
  <c r="A12" i="40"/>
  <c r="A16" i="40"/>
  <c r="A19" i="40"/>
  <c r="A15" i="40"/>
  <c r="A18" i="40"/>
  <c r="A13" i="40"/>
  <c r="A14" i="40"/>
  <c r="A11" i="40"/>
  <c r="A9" i="40"/>
  <c r="A10" i="40"/>
  <c r="AE20" i="2"/>
  <c r="A153" i="2" s="1"/>
  <c r="AF15" i="38"/>
  <c r="A145" i="2" l="1"/>
  <c r="A156" i="2"/>
  <c r="A152" i="2"/>
  <c r="A155" i="2"/>
  <c r="A154" i="2"/>
  <c r="A146" i="2"/>
  <c r="A89" i="38"/>
  <c r="A90" i="38"/>
  <c r="A86" i="38"/>
  <c r="A88" i="38"/>
  <c r="A149" i="2"/>
  <c r="A151" i="2"/>
  <c r="A150" i="2"/>
  <c r="A147" i="2"/>
  <c r="A148" i="2"/>
  <c r="A84" i="38"/>
  <c r="A83" i="38"/>
  <c r="A82" i="38"/>
  <c r="A85" i="38"/>
  <c r="A138" i="2"/>
  <c r="A143" i="2"/>
  <c r="A144" i="2"/>
  <c r="A81" i="38"/>
  <c r="A80" i="38"/>
  <c r="A67" i="38"/>
  <c r="A78" i="38"/>
  <c r="A79" i="38"/>
  <c r="A133" i="2"/>
  <c r="A142" i="2"/>
  <c r="A121" i="2"/>
  <c r="A139" i="2"/>
  <c r="A140" i="2"/>
  <c r="A141" i="2"/>
  <c r="A77" i="38"/>
  <c r="A76" i="38"/>
  <c r="A75" i="38"/>
  <c r="A74" i="38"/>
  <c r="A124" i="2"/>
  <c r="A136" i="2"/>
  <c r="A135" i="2"/>
  <c r="A134" i="2"/>
  <c r="A137" i="2"/>
  <c r="A71" i="38"/>
  <c r="A72" i="38"/>
  <c r="A73" i="38"/>
  <c r="A115" i="2"/>
  <c r="A109" i="2"/>
  <c r="A127" i="2"/>
  <c r="A117" i="2"/>
  <c r="A118" i="2"/>
  <c r="A131" i="2"/>
  <c r="A122" i="2"/>
  <c r="A112" i="2"/>
  <c r="A123" i="2"/>
  <c r="A119" i="2"/>
  <c r="A126" i="2"/>
  <c r="A132" i="2"/>
  <c r="A120" i="2"/>
  <c r="A125" i="2"/>
  <c r="A130" i="2"/>
  <c r="A128" i="2"/>
  <c r="A113" i="2"/>
  <c r="A129" i="2"/>
  <c r="A116" i="2"/>
  <c r="A114" i="2"/>
  <c r="A97" i="2"/>
  <c r="A110" i="2"/>
  <c r="A111" i="2"/>
  <c r="A108" i="2"/>
  <c r="A70" i="38"/>
  <c r="A69" i="38"/>
  <c r="A68" i="38"/>
  <c r="A66" i="38"/>
  <c r="A65" i="38"/>
  <c r="A61" i="38"/>
  <c r="A63" i="38"/>
  <c r="A64" i="38"/>
  <c r="A107" i="2"/>
  <c r="A102" i="2"/>
  <c r="A98" i="2"/>
  <c r="A100" i="2"/>
  <c r="A101" i="2"/>
  <c r="A95" i="2"/>
  <c r="A103" i="2"/>
  <c r="A106" i="2"/>
  <c r="A104" i="2"/>
  <c r="A105" i="2"/>
  <c r="A99" i="2"/>
  <c r="A62" i="38"/>
  <c r="A87" i="2"/>
  <c r="A90" i="2"/>
  <c r="A96" i="2"/>
  <c r="A93" i="2"/>
  <c r="A94" i="2"/>
  <c r="A59" i="38"/>
  <c r="A60" i="38"/>
  <c r="A92" i="2"/>
  <c r="A91" i="2"/>
  <c r="A58" i="38"/>
  <c r="A57" i="38"/>
  <c r="A55" i="2"/>
  <c r="A84" i="2"/>
  <c r="A86" i="2"/>
  <c r="A85" i="2"/>
  <c r="A88" i="2"/>
  <c r="A89" i="2"/>
  <c r="A56" i="38"/>
  <c r="A55" i="38"/>
  <c r="A54" i="38"/>
  <c r="A76" i="2"/>
  <c r="A82" i="2"/>
  <c r="A79" i="2"/>
  <c r="A75" i="2"/>
  <c r="A81" i="2"/>
  <c r="A78" i="2"/>
  <c r="A74" i="2"/>
  <c r="A83" i="2"/>
  <c r="A80" i="2"/>
  <c r="A77" i="2"/>
  <c r="A51" i="38"/>
  <c r="A50" i="38"/>
  <c r="A48" i="38"/>
  <c r="A52" i="38"/>
  <c r="A49" i="38"/>
  <c r="A69" i="2"/>
  <c r="A70" i="2"/>
  <c r="A67" i="2"/>
  <c r="A71" i="2"/>
  <c r="A68" i="2"/>
  <c r="A73" i="2"/>
  <c r="A72" i="2"/>
  <c r="A44" i="38"/>
  <c r="A45" i="38"/>
  <c r="A47" i="38"/>
  <c r="A46" i="38"/>
  <c r="A65" i="2"/>
  <c r="A66" i="2"/>
  <c r="A62" i="2"/>
  <c r="A64" i="2"/>
  <c r="A63" i="2"/>
  <c r="A42" i="38"/>
  <c r="A40" i="38"/>
  <c r="A41" i="38"/>
  <c r="A43" i="38"/>
  <c r="A56" i="2"/>
  <c r="A61" i="2"/>
  <c r="A59" i="2"/>
  <c r="A60" i="2"/>
  <c r="A57" i="2"/>
  <c r="A58" i="2"/>
  <c r="A37" i="38"/>
  <c r="A38" i="38"/>
  <c r="A39" i="38"/>
  <c r="A47" i="2"/>
  <c r="A46" i="2"/>
  <c r="A20" i="2"/>
  <c r="A43" i="2"/>
  <c r="A39" i="2"/>
  <c r="A53" i="2"/>
  <c r="A54" i="2"/>
  <c r="A52" i="2"/>
  <c r="A36" i="38"/>
  <c r="A49" i="2"/>
  <c r="A48" i="2"/>
  <c r="A50" i="2"/>
  <c r="A51" i="2"/>
  <c r="A35" i="38"/>
  <c r="A34" i="38"/>
  <c r="A33" i="38"/>
  <c r="A45" i="2"/>
  <c r="A44" i="2"/>
  <c r="A31" i="38"/>
  <c r="A29" i="38"/>
  <c r="A32" i="38"/>
  <c r="A30" i="38"/>
  <c r="A32" i="2"/>
  <c r="A28" i="2"/>
  <c r="A38" i="2"/>
  <c r="A42" i="2"/>
  <c r="A40" i="2"/>
  <c r="A41" i="2"/>
  <c r="A30" i="2"/>
  <c r="A33" i="2"/>
  <c r="A36" i="2"/>
  <c r="A31" i="2"/>
  <c r="A29" i="2"/>
  <c r="A34" i="2"/>
  <c r="A37" i="2"/>
  <c r="A35" i="2"/>
  <c r="A26" i="38"/>
  <c r="A28" i="38"/>
  <c r="A25" i="38"/>
  <c r="A23" i="38"/>
  <c r="A22" i="38"/>
  <c r="A24" i="38"/>
  <c r="A16" i="38"/>
  <c r="A20" i="38"/>
  <c r="A17" i="38"/>
  <c r="A19" i="38"/>
  <c r="A18" i="38"/>
  <c r="A21" i="38"/>
  <c r="A14" i="38"/>
  <c r="A15" i="38"/>
  <c r="A18" i="2"/>
  <c r="A26" i="2"/>
  <c r="A25" i="2"/>
  <c r="A22" i="2"/>
  <c r="A21" i="2"/>
  <c r="A9" i="2"/>
  <c r="A27" i="2"/>
  <c r="A23" i="2"/>
  <c r="A24" i="2"/>
  <c r="A9" i="38"/>
  <c r="A11" i="38"/>
  <c r="A13" i="38"/>
  <c r="A10" i="38"/>
  <c r="A12" i="38"/>
  <c r="A17" i="2"/>
  <c r="A16" i="2"/>
  <c r="A12" i="2"/>
  <c r="A19" i="2"/>
  <c r="A15" i="2"/>
  <c r="A14" i="2"/>
  <c r="A13" i="2"/>
  <c r="A10" i="2"/>
  <c r="A11" i="2"/>
  <c r="A8" i="2"/>
  <c r="A4" i="38"/>
  <c r="A6" i="38"/>
  <c r="A7" i="38"/>
  <c r="A5" i="38"/>
  <c r="A8" i="38"/>
  <c r="AE69" i="39" l="1"/>
  <c r="A98" i="39" l="1"/>
  <c r="A97" i="39"/>
  <c r="A99" i="39"/>
  <c r="A101" i="39"/>
  <c r="A100" i="39"/>
  <c r="A92" i="39"/>
  <c r="A96" i="39"/>
  <c r="A94" i="39"/>
  <c r="A95" i="39"/>
  <c r="A93" i="39"/>
  <c r="A91" i="39"/>
  <c r="A90" i="39"/>
  <c r="A85" i="39"/>
  <c r="A88" i="39"/>
  <c r="A86" i="39"/>
  <c r="A87" i="39"/>
  <c r="A89" i="39"/>
  <c r="A83" i="39"/>
  <c r="A84" i="39"/>
  <c r="A82" i="39"/>
  <c r="A81" i="39"/>
  <c r="A80" i="39"/>
  <c r="A79" i="39"/>
  <c r="A77" i="39"/>
  <c r="A78" i="39"/>
  <c r="A76" i="39"/>
  <c r="A74" i="39"/>
  <c r="A72" i="39"/>
  <c r="A75" i="39"/>
  <c r="A73" i="39"/>
  <c r="A71" i="39"/>
  <c r="A68" i="39"/>
  <c r="A70" i="39"/>
  <c r="A67" i="39"/>
  <c r="A69" i="39"/>
  <c r="A66" i="39"/>
  <c r="A65" i="39"/>
  <c r="A61" i="39"/>
  <c r="A62" i="39"/>
  <c r="A60" i="39"/>
  <c r="A63" i="39"/>
  <c r="A64" i="39"/>
  <c r="A57" i="39"/>
  <c r="A59" i="39"/>
  <c r="A56" i="39"/>
  <c r="A58" i="39"/>
  <c r="A55" i="39"/>
  <c r="A52" i="39"/>
  <c r="A54" i="39"/>
  <c r="A53" i="39"/>
  <c r="A49" i="39"/>
  <c r="A51" i="39"/>
  <c r="A50" i="39"/>
  <c r="A47" i="39"/>
  <c r="A45" i="39"/>
  <c r="A48" i="39"/>
  <c r="A44" i="39"/>
  <c r="A46" i="39"/>
  <c r="A41" i="39"/>
  <c r="A43" i="39"/>
  <c r="A42" i="39"/>
  <c r="A39" i="39"/>
  <c r="A37" i="39"/>
  <c r="A40" i="39"/>
  <c r="A38" i="39"/>
  <c r="A33" i="39"/>
  <c r="A34" i="39"/>
  <c r="A32" i="39"/>
  <c r="A36" i="39"/>
  <c r="A35" i="39"/>
  <c r="A31" i="39"/>
  <c r="A30" i="39"/>
  <c r="A27" i="39"/>
  <c r="A28" i="39"/>
  <c r="A29" i="39"/>
  <c r="A23" i="39"/>
  <c r="A24" i="39"/>
  <c r="A22" i="39"/>
  <c r="A26" i="39"/>
  <c r="A25" i="39"/>
  <c r="A17" i="39"/>
  <c r="A19" i="39"/>
  <c r="A21" i="39"/>
  <c r="A18" i="39"/>
  <c r="A20" i="39"/>
  <c r="A15" i="39"/>
  <c r="A14" i="39"/>
  <c r="A16" i="39"/>
  <c r="A5" i="39"/>
  <c r="A7" i="39"/>
  <c r="A12" i="39"/>
  <c r="A9" i="39"/>
  <c r="A11" i="39"/>
  <c r="A13" i="39"/>
  <c r="A8" i="39"/>
  <c r="A10" i="39"/>
  <c r="A4" i="39"/>
  <c r="A6" i="39"/>
  <c r="A6" i="2"/>
  <c r="A7" i="2"/>
  <c r="A5" i="40" l="1"/>
  <c r="A4" i="40"/>
  <c r="A8" i="40"/>
  <c r="A7" i="40"/>
  <c r="A6" i="40"/>
</calcChain>
</file>

<file path=xl/sharedStrings.xml><?xml version="1.0" encoding="utf-8"?>
<sst xmlns="http://schemas.openxmlformats.org/spreadsheetml/2006/main" count="3074" uniqueCount="658">
  <si>
    <t>Список участников, получающих зачетные кубковые очки</t>
  </si>
  <si>
    <t>Количество зачетных очков</t>
  </si>
  <si>
    <t>Фамилия, имя</t>
  </si>
  <si>
    <t>Субъект РФ</t>
  </si>
  <si>
    <t>Место</t>
  </si>
  <si>
    <t>Женщины</t>
  </si>
  <si>
    <t>Мужчины (открытая категория)</t>
  </si>
  <si>
    <t>Турнир-этап Кубка, количество набранных очков</t>
  </si>
  <si>
    <t>Юноши до 19 лет</t>
  </si>
  <si>
    <t>Девушки до 19 лет</t>
  </si>
  <si>
    <t>Ю - 19</t>
  </si>
  <si>
    <t>Год рождения</t>
  </si>
  <si>
    <t>Вернуться к номинации Мужчины</t>
  </si>
  <si>
    <t>Вернуться к номинации Женщины</t>
  </si>
  <si>
    <t>Вернуться к номинации Ю19</t>
  </si>
  <si>
    <t>Вернуться к номинации Д19</t>
  </si>
  <si>
    <t>Название турнира:</t>
  </si>
  <si>
    <t xml:space="preserve">Место проведения: </t>
  </si>
  <si>
    <t>Дата проведения:</t>
  </si>
  <si>
    <t>Москва</t>
  </si>
  <si>
    <t>Чигаев Максим</t>
  </si>
  <si>
    <t>Тюменская область</t>
  </si>
  <si>
    <t>FIDE ID</t>
  </si>
  <si>
    <t>Гиря Ольга</t>
  </si>
  <si>
    <t>Рязанцев Александр</t>
  </si>
  <si>
    <t>Д-19</t>
  </si>
  <si>
    <t>Захарцов Владимир</t>
  </si>
  <si>
    <t xml:space="preserve">Сумма 
зачетных очков </t>
  </si>
  <si>
    <t>ЯНАО</t>
  </si>
  <si>
    <t>Волчкова Алена</t>
  </si>
  <si>
    <t>Михеева Галина</t>
  </si>
  <si>
    <t>Курганская область</t>
  </si>
  <si>
    <t>Афанасьев Никита</t>
  </si>
  <si>
    <t>Свердловская область</t>
  </si>
  <si>
    <t>Новгородская область</t>
  </si>
  <si>
    <t>Самарская область</t>
  </si>
  <si>
    <t>Ставропольский край</t>
  </si>
  <si>
    <t>Смирнов Павел</t>
  </si>
  <si>
    <t>Волков Сергей</t>
  </si>
  <si>
    <t>Пермский край</t>
  </si>
  <si>
    <t>Понкратов Павел</t>
  </si>
  <si>
    <t>Нестеров Арсений</t>
  </si>
  <si>
    <t>Придорожный Алексей</t>
  </si>
  <si>
    <t>Шинкевич Виталий</t>
  </si>
  <si>
    <t>ХМАО-Югра</t>
  </si>
  <si>
    <t>Абрамова Татьяна</t>
  </si>
  <si>
    <t>Челябинская область</t>
  </si>
  <si>
    <t>Республика Мордовия</t>
  </si>
  <si>
    <t>Лысый Игорь</t>
  </si>
  <si>
    <t>Турнир – этап Всероссийских соревнований по быстрым шахматам "РАПИД Гран-При России" 2023 г.</t>
  </si>
  <si>
    <t>«Мемориал Д.С. Щербина»</t>
  </si>
  <si>
    <t>Свердловская область, г. Екатеринбург</t>
  </si>
  <si>
    <t>Дрыгалов Андрей</t>
  </si>
  <si>
    <t>Сомкин Кирилл</t>
  </si>
  <si>
    <t>Гутенёв Александр</t>
  </si>
  <si>
    <t>Сюгиров Санан</t>
  </si>
  <si>
    <t>Шувалова Полина</t>
  </si>
  <si>
    <t>Шамсутдинова Карина</t>
  </si>
  <si>
    <t>Чарочкина Дарья</t>
  </si>
  <si>
    <t>Сычев Александр</t>
  </si>
  <si>
    <t>Кошулян Егор</t>
  </si>
  <si>
    <t>Даниленко Денис</t>
  </si>
  <si>
    <t>Заспанов Константин</t>
  </si>
  <si>
    <t>Шишкин Демид</t>
  </si>
  <si>
    <t>Гамилова Регина</t>
  </si>
  <si>
    <t>Баранова Елизавета</t>
  </si>
  <si>
    <t>13.01 – 16.01.2023</t>
  </si>
  <si>
    <t>Всероссийские соревнования по быстрым шахматам "РАПИД Гран-При России" 2023 г.</t>
  </si>
  <si>
    <t>«Мемориал Л.С. Сандахчиева»</t>
  </si>
  <si>
    <t>Новосибирская область, р.п. Кольцово</t>
  </si>
  <si>
    <t>21.02 – 24.02.2023</t>
  </si>
  <si>
    <t>Число участников: 212 человек, 21 GM, 11 туров, категория С, +50%</t>
  </si>
  <si>
    <t>Цыдыпов Жамсаран</t>
  </si>
  <si>
    <t>Кокарев Дмитрий</t>
  </si>
  <si>
    <t>Кезин Роман</t>
  </si>
  <si>
    <t>Гоганов Алексей</t>
  </si>
  <si>
    <t>Ильюшенок Илья</t>
  </si>
  <si>
    <t>Бочаров Дмитрий</t>
  </si>
  <si>
    <t>Хубукшанов Эрдэм</t>
  </si>
  <si>
    <t>Рублевский Сергей</t>
  </si>
  <si>
    <t>Джумагалиев Ян</t>
  </si>
  <si>
    <t>Шомоев Антон</t>
  </si>
  <si>
    <t>Республика Бурятия</t>
  </si>
  <si>
    <t>Новосибирская область</t>
  </si>
  <si>
    <t>Санкт-Петербург</t>
  </si>
  <si>
    <t>ХМАО — Югра</t>
  </si>
  <si>
    <t>Респ. Бурятия / Новосибирская обл.</t>
  </si>
  <si>
    <t>Республика Татарстан</t>
  </si>
  <si>
    <t>Борисова Екатерина</t>
  </si>
  <si>
    <t>Семенова Елена</t>
  </si>
  <si>
    <t>Лоскутова Виктория</t>
  </si>
  <si>
    <t>Малетина Татьяна</t>
  </si>
  <si>
    <t>Тумашевич Елизавета</t>
  </si>
  <si>
    <t>Алтайский край</t>
  </si>
  <si>
    <t>Мурзин Володар</t>
  </si>
  <si>
    <t>Плясунов Даниил</t>
  </si>
  <si>
    <t>Казаков Вадим</t>
  </si>
  <si>
    <t>Трофимов Павел</t>
  </si>
  <si>
    <t>Московская обл. / Новосибирская обл.</t>
  </si>
  <si>
    <t>Волчкова Алёна</t>
  </si>
  <si>
    <t>Климова Ольга</t>
  </si>
  <si>
    <t>Долгова Элина</t>
  </si>
  <si>
    <t>Томская область</t>
  </si>
  <si>
    <t>Число участников: 230 человек, 22 GM, 11 туров, категория B, +50%</t>
  </si>
  <si>
    <t>Кольцово</t>
  </si>
  <si>
    <t>«Мемориал Р.М. Кура»</t>
  </si>
  <si>
    <t>Алтайский край, г. Барнаул</t>
  </si>
  <si>
    <t>22.02 – 27.02.2023</t>
  </si>
  <si>
    <t>Кемеровская область</t>
  </si>
  <si>
    <t>Московская область</t>
  </si>
  <si>
    <t xml:space="preserve">Бочаров Дмитрий </t>
  </si>
  <si>
    <t xml:space="preserve">Лысый Игорь </t>
  </si>
  <si>
    <t xml:space="preserve">Гоганов Алексей </t>
  </si>
  <si>
    <t xml:space="preserve">Захарцов Владимир </t>
  </si>
  <si>
    <t xml:space="preserve">Понкратов Павел </t>
  </si>
  <si>
    <t xml:space="preserve">Волков Сергей </t>
  </si>
  <si>
    <t xml:space="preserve">Хубукшанов Эрдэм </t>
  </si>
  <si>
    <t xml:space="preserve">Кокарев Дмитрий </t>
  </si>
  <si>
    <t xml:space="preserve">Шубин Кирилл </t>
  </si>
  <si>
    <t xml:space="preserve">Афанасьев Никита </t>
  </si>
  <si>
    <t xml:space="preserve">Савченко Борис </t>
  </si>
  <si>
    <t xml:space="preserve">Шувалова Полина </t>
  </si>
  <si>
    <t xml:space="preserve">Борисова Екатерина </t>
  </si>
  <si>
    <t xml:space="preserve">Власова Наталия </t>
  </si>
  <si>
    <t xml:space="preserve">Михеева Галина </t>
  </si>
  <si>
    <t xml:space="preserve">Харашута Екатерина </t>
  </si>
  <si>
    <t>Землянский Иван</t>
  </si>
  <si>
    <t xml:space="preserve">Юсупходжаев Владимир </t>
  </si>
  <si>
    <t>Фомкин Дмитрий</t>
  </si>
  <si>
    <t xml:space="preserve">Мурзин Володар </t>
  </si>
  <si>
    <t xml:space="preserve">Косинова Анастасия </t>
  </si>
  <si>
    <t>Дивеева Дарья</t>
  </si>
  <si>
    <t xml:space="preserve">Климова Ольга </t>
  </si>
  <si>
    <t>Власова Мария</t>
  </si>
  <si>
    <t>Число участников: 150 человек, 11 GM, 11 туров, категория С, +30%</t>
  </si>
  <si>
    <t>Барнаул</t>
  </si>
  <si>
    <t>Турнир – этап всероссийских соревнований по быстрым шахматам "РАПИД Гран-При России" 2023 г. среди женщин</t>
  </si>
  <si>
    <t>«Мемориал Е.И. Быковой»</t>
  </si>
  <si>
    <t>09.03 – 15.03.2023</t>
  </si>
  <si>
    <t>Число участников: 26 человек, 2 GM, 11 туров, категория D, +10%</t>
  </si>
  <si>
    <t>Гольцева Екатерина</t>
  </si>
  <si>
    <t>Нижегородская область</t>
  </si>
  <si>
    <t>Парамзина Анастасия</t>
  </si>
  <si>
    <t>Бивол Алина</t>
  </si>
  <si>
    <t>Кованова Баира</t>
  </si>
  <si>
    <t>Саратовская область</t>
  </si>
  <si>
    <t>Нур-Мухаметова Алиса</t>
  </si>
  <si>
    <t>Ефимова Дарья</t>
  </si>
  <si>
    <t>Тульская область</t>
  </si>
  <si>
    <t>Салмина Вероника</t>
  </si>
  <si>
    <t>Карманова Ольга</t>
  </si>
  <si>
    <t>Якимова Мария</t>
  </si>
  <si>
    <t>г. Суздаль, Владимирская область</t>
  </si>
  <si>
    <t>Гребнев Алексей</t>
  </si>
  <si>
    <t>Фотин Владимир</t>
  </si>
  <si>
    <t>Луговской Максим</t>
  </si>
  <si>
    <t>Ветохин Савва</t>
  </si>
  <si>
    <t>Лисименко Руслан</t>
  </si>
  <si>
    <t>Овечкин Роман</t>
  </si>
  <si>
    <t>Слижевский Александр</t>
  </si>
  <si>
    <t>Матинян Никита</t>
  </si>
  <si>
    <t>Рогожников Андрей</t>
  </si>
  <si>
    <t>Краснодарский край</t>
  </si>
  <si>
    <t>Омская область</t>
  </si>
  <si>
    <t>Матвеева Ольга</t>
  </si>
  <si>
    <t>Кузнецова Полина</t>
  </si>
  <si>
    <t>Чернышова Алиса</t>
  </si>
  <si>
    <t>Кенгуров Ярослав</t>
  </si>
  <si>
    <t>Котельва Лев</t>
  </si>
  <si>
    <t>Козлов Владимир</t>
  </si>
  <si>
    <t>Соснина Надежда</t>
  </si>
  <si>
    <t>Каюмова Карина</t>
  </si>
  <si>
    <t>Удмуртская Республика</t>
  </si>
  <si>
    <t>«Кубок президента федерации шахмат Прикамья»</t>
  </si>
  <si>
    <t>г. Пермь</t>
  </si>
  <si>
    <t>19.05 – 22.05.2023</t>
  </si>
  <si>
    <t>Число участников: 120 человек, 4 GM, 11 туров, категория С, +20%</t>
  </si>
  <si>
    <t>Пермь</t>
  </si>
  <si>
    <t>«Геленджик»</t>
  </si>
  <si>
    <t>Краснодарский край, город Геленджик</t>
  </si>
  <si>
    <t>26.05 – 29.05.2023</t>
  </si>
  <si>
    <t>Республика Крым</t>
  </si>
  <si>
    <t>Избекова Евдокия</t>
  </si>
  <si>
    <t>Республика Саха (Якутия)</t>
  </si>
  <si>
    <t xml:space="preserve">Нестеров Арсений </t>
  </si>
  <si>
    <t xml:space="preserve">Войт Дарья </t>
  </si>
  <si>
    <t>Ильин Тимофей</t>
  </si>
  <si>
    <t xml:space="preserve">Смирнов Павел </t>
  </si>
  <si>
    <t xml:space="preserve">Кряквин Дмитрий </t>
  </si>
  <si>
    <t>Ваструхин Олег</t>
  </si>
  <si>
    <t xml:space="preserve">Закарян Давид </t>
  </si>
  <si>
    <t>Потапова Маргарита</t>
  </si>
  <si>
    <t xml:space="preserve">Кованова Баира </t>
  </si>
  <si>
    <t xml:space="preserve">Потапова Маргарита </t>
  </si>
  <si>
    <t xml:space="preserve">Афанасьева Мария </t>
  </si>
  <si>
    <t>Никишин Глеб</t>
  </si>
  <si>
    <t xml:space="preserve">Хантуев Адам </t>
  </si>
  <si>
    <t xml:space="preserve">Глянц Марк </t>
  </si>
  <si>
    <t xml:space="preserve">Назарова Евгения </t>
  </si>
  <si>
    <t>Линькова Дарья</t>
  </si>
  <si>
    <t xml:space="preserve">Лазаренко Злата </t>
  </si>
  <si>
    <t xml:space="preserve">Карян Анна </t>
  </si>
  <si>
    <t>Астраханская область</t>
  </si>
  <si>
    <t>Число участников: 91 человек, 4 GM, 11 туров, категория С, +10%</t>
  </si>
  <si>
    <t>Геленджик</t>
  </si>
  <si>
    <t>«Кубок группы компаний «Сокол»</t>
  </si>
  <si>
    <t>г. Ростов-на-Дону</t>
  </si>
  <si>
    <t>02.06 – 05.06.2023</t>
  </si>
  <si>
    <t>Кряквин Дмитрий</t>
  </si>
  <si>
    <t>Оганьян Миран</t>
  </si>
  <si>
    <t>Саидов Билухаж</t>
  </si>
  <si>
    <t>Чеченская Республика</t>
  </si>
  <si>
    <t>Матюшин Геннадий</t>
  </si>
  <si>
    <t>ДНР</t>
  </si>
  <si>
    <t>Ивченко Александр</t>
  </si>
  <si>
    <t>Ростовская область</t>
  </si>
  <si>
    <t>Голованев Владимир</t>
  </si>
  <si>
    <t>Погосов Давид</t>
  </si>
  <si>
    <t>Михайлов Артем</t>
  </si>
  <si>
    <t>Кирдяшкина Екатерина</t>
  </si>
  <si>
    <t>Точилкина Екатерина</t>
  </si>
  <si>
    <t>Донченко Екатерина</t>
  </si>
  <si>
    <t>Иванова Татьяна</t>
  </si>
  <si>
    <t>Мулляминова София</t>
  </si>
  <si>
    <t>Томилова Елена</t>
  </si>
  <si>
    <t>Сухарева Евгения</t>
  </si>
  <si>
    <t>Число участников: 111 человек, 9 GM, 11 туров, категория B, +20%</t>
  </si>
  <si>
    <t>Ростов-
на-Дону</t>
  </si>
  <si>
    <t xml:space="preserve">«Мемориал В. И. Зильберштейна» на призы Губернатора Брянской области  </t>
  </si>
  <si>
    <t>г. Брянск</t>
  </si>
  <si>
    <t>09.06 – 12.06.2023</t>
  </si>
  <si>
    <t>Девяткин Андрей</t>
  </si>
  <si>
    <t>Хрущев Алексей</t>
  </si>
  <si>
    <t>Махиянов Вадим</t>
  </si>
  <si>
    <t>Вершинин Игорь</t>
  </si>
  <si>
    <t>Михайлов Дмитрий</t>
  </si>
  <si>
    <t>Лысенко Маргарита</t>
  </si>
  <si>
    <t>Брянская область</t>
  </si>
  <si>
    <t>Терещенко Оксана</t>
  </si>
  <si>
    <t>Зорина Елизавета</t>
  </si>
  <si>
    <t>Курская область</t>
  </si>
  <si>
    <t>Крючков Евгений</t>
  </si>
  <si>
    <t>Мейди Игорь</t>
  </si>
  <si>
    <t>Волошкин Даниил</t>
  </si>
  <si>
    <t>Борисов Константин</t>
  </si>
  <si>
    <t>Белгородская область</t>
  </si>
  <si>
    <t>Беспалова Софья</t>
  </si>
  <si>
    <t>Добровольская Полина</t>
  </si>
  <si>
    <t>Бобунова Екатерина</t>
  </si>
  <si>
    <t>Железная Анастасия</t>
  </si>
  <si>
    <t>Преловская Валентина</t>
  </si>
  <si>
    <t>Число участников: 100 человек, 6 GM, 11 туров, категория С, +20%</t>
  </si>
  <si>
    <t>Брянск</t>
  </si>
  <si>
    <t xml:space="preserve">«Морская гавань» </t>
  </si>
  <si>
    <t>Краснодарский край, город Анапа</t>
  </si>
  <si>
    <t>10.06 – 14.06.2023</t>
  </si>
  <si>
    <t>Число участников: 169 человек, 3 GM, 11 туров, категория С, +20%</t>
  </si>
  <si>
    <t>Щеглов Глеб</t>
  </si>
  <si>
    <t xml:space="preserve">Нефедов Сергей </t>
  </si>
  <si>
    <t xml:space="preserve">Сутормин Данила </t>
  </si>
  <si>
    <t xml:space="preserve">Ильин Тимофей </t>
  </si>
  <si>
    <t xml:space="preserve">Гительсон Аркадий </t>
  </si>
  <si>
    <t xml:space="preserve">Араптанова Ирина </t>
  </si>
  <si>
    <t xml:space="preserve">Ниязгулова Бараева Марина </t>
  </si>
  <si>
    <t xml:space="preserve">Хрипаченко Александр </t>
  </si>
  <si>
    <t xml:space="preserve">Ермаков Максим </t>
  </si>
  <si>
    <t xml:space="preserve">Шакун Аркадий </t>
  </si>
  <si>
    <t xml:space="preserve">Ермакова Алина </t>
  </si>
  <si>
    <t xml:space="preserve">Ельникова Милена </t>
  </si>
  <si>
    <t xml:space="preserve">Максимова Виктория </t>
  </si>
  <si>
    <t xml:space="preserve">Гладкова Александра </t>
  </si>
  <si>
    <t>Анапа</t>
  </si>
  <si>
    <t>Владимирская область</t>
  </si>
  <si>
    <t>Приморский край</t>
  </si>
  <si>
    <t>Ярославская область</t>
  </si>
  <si>
    <t xml:space="preserve">«Имени Петра Великого» </t>
  </si>
  <si>
    <t>г. Воронеж</t>
  </si>
  <si>
    <t>12.06 – 15.06.2023</t>
  </si>
  <si>
    <t>Обгольц Эрик</t>
  </si>
  <si>
    <t>Скачков Валерий</t>
  </si>
  <si>
    <t>Гольцев Дмитрий</t>
  </si>
  <si>
    <t>Родин Дмитрий</t>
  </si>
  <si>
    <t>Туров Максим</t>
  </si>
  <si>
    <t>Айрапетян Гор</t>
  </si>
  <si>
    <t>Воронежская область</t>
  </si>
  <si>
    <t>Липецкая область</t>
  </si>
  <si>
    <t>Шкалова Маргарита</t>
  </si>
  <si>
    <t>Шестакова Екатерина</t>
  </si>
  <si>
    <t>Новожилов Семён</t>
  </si>
  <si>
    <t>Кузьминых Никита</t>
  </si>
  <si>
    <t>Попов Тихон</t>
  </si>
  <si>
    <t>Тамбовская область</t>
  </si>
  <si>
    <t>Журова Анна</t>
  </si>
  <si>
    <t>Лесных Жанна</t>
  </si>
  <si>
    <t>Власова Олеся</t>
  </si>
  <si>
    <t>Кузнецова Марина</t>
  </si>
  <si>
    <t>Чистова Екатерина</t>
  </si>
  <si>
    <t>Число участников: 133 человека, 7 GM, 9 туров, категория С, +10%</t>
  </si>
  <si>
    <t>Воронеж</t>
  </si>
  <si>
    <t xml:space="preserve">«Севастопольский вальс» </t>
  </si>
  <si>
    <t>г. Севастополь</t>
  </si>
  <si>
    <t>25.06 – 29.06.2023</t>
  </si>
  <si>
    <t xml:space="preserve">Тряпишко Александр </t>
  </si>
  <si>
    <t xml:space="preserve">Ваструхин Олег </t>
  </si>
  <si>
    <t xml:space="preserve">Хасангатин Рамиль </t>
  </si>
  <si>
    <t xml:space="preserve">Хрущев Алексей </t>
  </si>
  <si>
    <t xml:space="preserve">Томилова Елена </t>
  </si>
  <si>
    <t>Краснодарский Край</t>
  </si>
  <si>
    <t xml:space="preserve">Машинская Юлия </t>
  </si>
  <si>
    <t xml:space="preserve">Панахова Елена </t>
  </si>
  <si>
    <t xml:space="preserve">Каменская Марина </t>
  </si>
  <si>
    <t>Хасангатина Камилла</t>
  </si>
  <si>
    <t xml:space="preserve">Иванов Максим </t>
  </si>
  <si>
    <t>Кровкин Григорий</t>
  </si>
  <si>
    <t xml:space="preserve">Тогобицкий Андрей </t>
  </si>
  <si>
    <t>Севастополь</t>
  </si>
  <si>
    <t xml:space="preserve">Богданова Софья </t>
  </si>
  <si>
    <t xml:space="preserve">Марченко Мария </t>
  </si>
  <si>
    <t xml:space="preserve">Голыш Мария </t>
  </si>
  <si>
    <t>-</t>
  </si>
  <si>
    <t>Число участников: 61 человек, 5 GM, 11 туров, категория С, +10%</t>
  </si>
  <si>
    <t>Ткачук Илья</t>
  </si>
  <si>
    <t>Кряквин Андрей</t>
  </si>
  <si>
    <t xml:space="preserve">«Алустон 20223» </t>
  </si>
  <si>
    <t>Республика Крым, г. Алушта</t>
  </si>
  <si>
    <t>10.07 – 14.07.2023</t>
  </si>
  <si>
    <t>Запорожская область</t>
  </si>
  <si>
    <t>Оренбургская область</t>
  </si>
  <si>
    <t xml:space="preserve">Саратовский Дмитрий </t>
  </si>
  <si>
    <t xml:space="preserve">Чос Алексей </t>
  </si>
  <si>
    <t>Афанасьева Мария</t>
  </si>
  <si>
    <t xml:space="preserve">Милько Кирилл </t>
  </si>
  <si>
    <t xml:space="preserve">Петров Александр </t>
  </si>
  <si>
    <t>Бабошин Дмитрий</t>
  </si>
  <si>
    <t>Каменская Марина</t>
  </si>
  <si>
    <t>Бондаренко Алина</t>
  </si>
  <si>
    <t xml:space="preserve">Кудрявская София </t>
  </si>
  <si>
    <t xml:space="preserve">Шевченко Милена </t>
  </si>
  <si>
    <t>Злобина Яна</t>
  </si>
  <si>
    <t>Число участников: 100 человека, 4 GM, 11 туров, категория С, +20%</t>
  </si>
  <si>
    <t>Алушта</t>
  </si>
  <si>
    <t xml:space="preserve">«Малая земля» </t>
  </si>
  <si>
    <t>Краснодарский край, г. Новороссийск</t>
  </si>
  <si>
    <t>25.07 – 29.07.2023</t>
  </si>
  <si>
    <t>Республика Марий Эл</t>
  </si>
  <si>
    <t xml:space="preserve">Кирдяшкина Екатерина </t>
  </si>
  <si>
    <t>Перцева Татьяна</t>
  </si>
  <si>
    <t xml:space="preserve">Кныш Алена </t>
  </si>
  <si>
    <t xml:space="preserve">Волков Максим </t>
  </si>
  <si>
    <t xml:space="preserve">Гребнев Алексей </t>
  </si>
  <si>
    <t xml:space="preserve">Ветохин Савва </t>
  </si>
  <si>
    <t>Шадрин Михаил</t>
  </si>
  <si>
    <t xml:space="preserve">Жугин Николай </t>
  </si>
  <si>
    <t xml:space="preserve">Порожняк Майя </t>
  </si>
  <si>
    <t xml:space="preserve">Сергеева Наталья </t>
  </si>
  <si>
    <t xml:space="preserve">Макарян Рудик </t>
  </si>
  <si>
    <t xml:space="preserve">Петров Никита </t>
  </si>
  <si>
    <t xml:space="preserve">Демидов Михаил </t>
  </si>
  <si>
    <t xml:space="preserve">Туров Максим </t>
  </si>
  <si>
    <t xml:space="preserve">Власов Егор </t>
  </si>
  <si>
    <t xml:space="preserve">Караваев Владимир </t>
  </si>
  <si>
    <t xml:space="preserve">Киселев Павел </t>
  </si>
  <si>
    <t xml:space="preserve">Трускавецкий Александр </t>
  </si>
  <si>
    <t xml:space="preserve">Шадрин Михаил </t>
  </si>
  <si>
    <t>Хасангатин Рамиль</t>
  </si>
  <si>
    <t>Число участников: 256 человек, 5 GM, 11 туров, категория С, +30%</t>
  </si>
  <si>
    <t xml:space="preserve">«Город у моря 2023» </t>
  </si>
  <si>
    <t>Приморский край, г. Владивосток</t>
  </si>
  <si>
    <t>21.07 – 24.07.2023</t>
  </si>
  <si>
    <t>Число участников: 125 человек, 2 GM, 11 туров, категория С, +20%</t>
  </si>
  <si>
    <t>Хегай Дмитрий</t>
  </si>
  <si>
    <t xml:space="preserve">Рычков Олег </t>
  </si>
  <si>
    <t>Постников Артём</t>
  </si>
  <si>
    <t>Петухов Дмитрий</t>
  </si>
  <si>
    <t>Чхань Виктория</t>
  </si>
  <si>
    <t>Бацанин Дмитрий</t>
  </si>
  <si>
    <t>Кравцов Сергей</t>
  </si>
  <si>
    <t>Харитонов Егор</t>
  </si>
  <si>
    <t>Панченко Макар</t>
  </si>
  <si>
    <t>Лавров Максим</t>
  </si>
  <si>
    <t>Красноярский край</t>
  </si>
  <si>
    <t>Камчатский край</t>
  </si>
  <si>
    <t>Хабаровский край</t>
  </si>
  <si>
    <t>Васильева Арина</t>
  </si>
  <si>
    <t>Кочукова Анна</t>
  </si>
  <si>
    <t>Джафарова Динара</t>
  </si>
  <si>
    <t>Макаренко Алина</t>
  </si>
  <si>
    <t>Панкратов Михаил</t>
  </si>
  <si>
    <t>Поблоцкий Максим</t>
  </si>
  <si>
    <t xml:space="preserve">Епифанов Антон </t>
  </si>
  <si>
    <t>Цой Константин</t>
  </si>
  <si>
    <t xml:space="preserve">Васильева Арина </t>
  </si>
  <si>
    <t>Шиманская Татьяна</t>
  </si>
  <si>
    <t>Ефимова Юлия</t>
  </si>
  <si>
    <t>Забайкальский край</t>
  </si>
  <si>
    <t>Влади-восток</t>
  </si>
  <si>
    <t>Екатерин-
бург</t>
  </si>
  <si>
    <t>Мемориал почетного Президента Нижнетагильской шахматной федерации Е.Г.Зудова</t>
  </si>
  <si>
    <t>г. Нижний Тагил</t>
  </si>
  <si>
    <t>28.07 – 31.07.2023</t>
  </si>
  <si>
    <t>Кузьмин Роман</t>
  </si>
  <si>
    <t>Сафин Тимур</t>
  </si>
  <si>
    <t>Потапов Павел</t>
  </si>
  <si>
    <t>Кантер Эдуард</t>
  </si>
  <si>
    <t>Протасов Максим</t>
  </si>
  <si>
    <t>Резвый Лев</t>
  </si>
  <si>
    <t>Жарков Николай</t>
  </si>
  <si>
    <t>Иноземцев Сергей</t>
  </si>
  <si>
    <t>Плеханова Екатерина</t>
  </si>
  <si>
    <t>Фролова Лада</t>
  </si>
  <si>
    <t>Бубнова Ульяна</t>
  </si>
  <si>
    <t>Алешина Арина</t>
  </si>
  <si>
    <t>Шатун Андрей</t>
  </si>
  <si>
    <t>Восканян Аргишт</t>
  </si>
  <si>
    <t>Прохоров Алексей</t>
  </si>
  <si>
    <t>Кантер Елизавета</t>
  </si>
  <si>
    <t>Леонова Арина</t>
  </si>
  <si>
    <t>Число участников: 132 человек, 5 GM, 11 туров, категория С, +20%</t>
  </si>
  <si>
    <t> 54193648</t>
  </si>
  <si>
    <t>Нижний 
Тагил</t>
  </si>
  <si>
    <t>Краснодарский край, пгт. Джубга</t>
  </si>
  <si>
    <t>09.08 – 13.08.2023</t>
  </si>
  <si>
    <t>Число участников: 113 человек, 7 GM, 11 туров, категория C, +20%</t>
  </si>
  <si>
    <t xml:space="preserve">Бейлина Елизавета </t>
  </si>
  <si>
    <t xml:space="preserve">Гилева Екатерина </t>
  </si>
  <si>
    <t xml:space="preserve">Васильева Елизавета </t>
  </si>
  <si>
    <t xml:space="preserve">Олеск Камилла </t>
  </si>
  <si>
    <t xml:space="preserve">Мулляминова София </t>
  </si>
  <si>
    <t xml:space="preserve">Липовой Данила </t>
  </si>
  <si>
    <t xml:space="preserve">Беспалов Елисей </t>
  </si>
  <si>
    <t>Шакун Аркадий</t>
  </si>
  <si>
    <t xml:space="preserve">Саулина Варвара </t>
  </si>
  <si>
    <t>Юрасова Дарья</t>
  </si>
  <si>
    <t>Ковальчук Алексей</t>
  </si>
  <si>
    <t>Джубга</t>
  </si>
  <si>
    <t>Кубок «АО «Гидрострой»</t>
  </si>
  <si>
    <t>Сахалинская область, г. Южно-Сахалинск</t>
  </si>
  <si>
    <t>27.07 – 30.07.2023</t>
  </si>
  <si>
    <t>Число участников: 91 человек, 5 GM, 11 туров, категория C, +10%</t>
  </si>
  <si>
    <t>Москаленко Александр</t>
  </si>
  <si>
    <t>Храпов Александр</t>
  </si>
  <si>
    <t>Аверин Николай</t>
  </si>
  <si>
    <t>Сутормин Данила</t>
  </si>
  <si>
    <t>Корнюшин Николай</t>
  </si>
  <si>
    <t>Сахалинская область</t>
  </si>
  <si>
    <t>Клевец Ксения</t>
  </si>
  <si>
    <t>Емельянова Елена</t>
  </si>
  <si>
    <t xml:space="preserve">Чхань Виктория </t>
  </si>
  <si>
    <t>Камчатский Край</t>
  </si>
  <si>
    <t>Жирков Владислав</t>
  </si>
  <si>
    <t xml:space="preserve">Парецкий Михаил </t>
  </si>
  <si>
    <t>Хуснулгатин Артем</t>
  </si>
  <si>
    <t>Чумаевский Арсений</t>
  </si>
  <si>
    <t>Пак Полина</t>
  </si>
  <si>
    <t>Киселева Эмма</t>
  </si>
  <si>
    <t xml:space="preserve">«Кубок Екатеринбурга» </t>
  </si>
  <si>
    <t xml:space="preserve">г. Екатеринбург </t>
  </si>
  <si>
    <t>10.08 – 13.08.2023</t>
  </si>
  <si>
    <t>Хисматуллин Денис</t>
  </si>
  <si>
    <t>Салемгареев Тагир</t>
  </si>
  <si>
    <t>Пингин Артём</t>
  </si>
  <si>
    <t>Предеин Владимир</t>
  </si>
  <si>
    <t>Гарифуллина Лея</t>
  </si>
  <si>
    <t>Довбня Никита</t>
  </si>
  <si>
    <t>Польщиков Алексей</t>
  </si>
  <si>
    <t>Щербин Матвей</t>
  </si>
  <si>
    <t>Кишиев Фамил</t>
  </si>
  <si>
    <t>Маков Артём</t>
  </si>
  <si>
    <t>Вяткин Дмитрий</t>
  </si>
  <si>
    <t>Республика Башкоркостан</t>
  </si>
  <si>
    <t>Семёнова Елена</t>
  </si>
  <si>
    <t>Лысенко Мария</t>
  </si>
  <si>
    <t>Крылосова Анастасия</t>
  </si>
  <si>
    <t>Алёшина Арина</t>
  </si>
  <si>
    <t>Калмачевских Любовь</t>
  </si>
  <si>
    <t>Малыйкина Елизавета</t>
  </si>
  <si>
    <t>Синельникова Полина</t>
  </si>
  <si>
    <t>ХМАО - Югра</t>
  </si>
  <si>
    <t>Число участников: 194 человек, 3 GM, 11 туров, категория C, +20%</t>
  </si>
  <si>
    <t xml:space="preserve">«Ялос 2023» </t>
  </si>
  <si>
    <t>Республика Крым, г. Ялта</t>
  </si>
  <si>
    <t>24.08 – 28.08.2023</t>
  </si>
  <si>
    <t>Тариелашвили Диана</t>
  </si>
  <si>
    <t xml:space="preserve">Ратушняк Мария </t>
  </si>
  <si>
    <t xml:space="preserve">Хасангатина Камилла </t>
  </si>
  <si>
    <t xml:space="preserve">Воробьева Наталия </t>
  </si>
  <si>
    <t xml:space="preserve">Кряквин Андрей </t>
  </si>
  <si>
    <t>Буденный Федор</t>
  </si>
  <si>
    <t xml:space="preserve">Носач Роман </t>
  </si>
  <si>
    <t>Богданович Константин</t>
  </si>
  <si>
    <t xml:space="preserve">Тариелашвили Диана </t>
  </si>
  <si>
    <t xml:space="preserve">Мухтарова Виктория </t>
  </si>
  <si>
    <t xml:space="preserve">Буденный Федор </t>
  </si>
  <si>
    <t>Число участников: 94 человека, 3 GM, 11 туров, категория C, +10%</t>
  </si>
  <si>
    <t>Ялта</t>
  </si>
  <si>
    <t xml:space="preserve">«Керкинитида 2023» </t>
  </si>
  <si>
    <t>Республика Крым, г. Евпатория</t>
  </si>
  <si>
    <t>30.08 – 03.09.2023</t>
  </si>
  <si>
    <t>Число участников: 55 человек, 3 GM, 11 туров, категория C, +10%</t>
  </si>
  <si>
    <t>Херсонская область</t>
  </si>
  <si>
    <t xml:space="preserve">Цыганок Анна </t>
  </si>
  <si>
    <t xml:space="preserve">Рукавишникова Арина </t>
  </si>
  <si>
    <t xml:space="preserve">Алещенко София </t>
  </si>
  <si>
    <t>Носач Роман</t>
  </si>
  <si>
    <t xml:space="preserve">Ларионов Виталий </t>
  </si>
  <si>
    <t xml:space="preserve">Кислый Даниил </t>
  </si>
  <si>
    <t xml:space="preserve">Василевич Татьяна </t>
  </si>
  <si>
    <t xml:space="preserve">Мухтарова Анастасия </t>
  </si>
  <si>
    <t xml:space="preserve">Бимиев Ахмад </t>
  </si>
  <si>
    <t>Хрипаченко Александр</t>
  </si>
  <si>
    <t>Евпатория</t>
  </si>
  <si>
    <t xml:space="preserve">«Петербургское лето» </t>
  </si>
  <si>
    <t>г. Санкт-Петербург</t>
  </si>
  <si>
    <t>25.08 – 28.08.2023</t>
  </si>
  <si>
    <t xml:space="preserve">Зубрицкий Артем </t>
  </si>
  <si>
    <t xml:space="preserve">Кретов Евгений </t>
  </si>
  <si>
    <t xml:space="preserve">Лобанов Сергей </t>
  </si>
  <si>
    <t xml:space="preserve">Янченко Роман </t>
  </si>
  <si>
    <t xml:space="preserve">Скачков Валерий </t>
  </si>
  <si>
    <t xml:space="preserve">Кезин Роман </t>
  </si>
  <si>
    <t xml:space="preserve">Бурмакин Владимир </t>
  </si>
  <si>
    <t>Паравян Давид</t>
  </si>
  <si>
    <t xml:space="preserve">Дрыгалов Сергей </t>
  </si>
  <si>
    <t>Войниконис Никита</t>
  </si>
  <si>
    <t xml:space="preserve">Фахрутдинов Тимур </t>
  </si>
  <si>
    <t>Звягинцев Вадим</t>
  </si>
  <si>
    <t xml:space="preserve">Бабанин Глеб </t>
  </si>
  <si>
    <t>Ивановская область</t>
  </si>
  <si>
    <t>Гетьман Татьяна</t>
  </si>
  <si>
    <t>Димитрова Александра</t>
  </si>
  <si>
    <t xml:space="preserve">Голубова Анна </t>
  </si>
  <si>
    <t xml:space="preserve">Черняк Виктория </t>
  </si>
  <si>
    <t>Калужская область</t>
  </si>
  <si>
    <t>Румянцев Семен</t>
  </si>
  <si>
    <t xml:space="preserve">Ростовцев Дмитрий </t>
  </si>
  <si>
    <t xml:space="preserve">Зверев Лев </t>
  </si>
  <si>
    <t xml:space="preserve">Курченко Егор </t>
  </si>
  <si>
    <t xml:space="preserve">Шишкарёва Анастасия </t>
  </si>
  <si>
    <t xml:space="preserve">Кузнецова Марина </t>
  </si>
  <si>
    <t xml:space="preserve">Шубенкова Вероника </t>
  </si>
  <si>
    <t xml:space="preserve">Власова Олеся </t>
  </si>
  <si>
    <t xml:space="preserve">Дорохина Елизавета </t>
  </si>
  <si>
    <t>Ленинградская область</t>
  </si>
  <si>
    <t>Число участников: 538 человек, 20 GM, 11 туров, категория C, +10%</t>
  </si>
  <si>
    <t>Суз
даль</t>
  </si>
  <si>
    <t xml:space="preserve">«Мемориал международного гроссмейстера Игоря Курносова» </t>
  </si>
  <si>
    <t>г. Челябинск</t>
  </si>
  <si>
    <t>07.11 – 11.09.2023</t>
  </si>
  <si>
    <t>Ремизов Ярослав</t>
  </si>
  <si>
    <t>Улыбин Михаил</t>
  </si>
  <si>
    <t>Гутенев Александр</t>
  </si>
  <si>
    <t>Швецов Максим</t>
  </si>
  <si>
    <t>Республика Башкортостан</t>
  </si>
  <si>
    <t>ХМАО–Югра</t>
  </si>
  <si>
    <t>Забайкальский Край</t>
  </si>
  <si>
    <t>Ульяновская область</t>
  </si>
  <si>
    <t>Волгоградская область</t>
  </si>
  <si>
    <t>Жапова Яна</t>
  </si>
  <si>
    <t>Клейменова Валерия</t>
  </si>
  <si>
    <t>Крамаренко Елена</t>
  </si>
  <si>
    <t>Паньков Даниил</t>
  </si>
  <si>
    <t>Пингин Артем</t>
  </si>
  <si>
    <t>Лобанов Сергей</t>
  </si>
  <si>
    <t>Беляков Богдан</t>
  </si>
  <si>
    <t>Число участников: 178 человек, 12 GM, 11 туров, категория C, +30%</t>
  </si>
  <si>
    <t>Челябинск</t>
  </si>
  <si>
    <t>Челя-
бинск</t>
  </si>
  <si>
    <t>Южно-
Саха
линск</t>
  </si>
  <si>
    <t xml:space="preserve">«Северное сияние» </t>
  </si>
  <si>
    <t>г. Новый Уренгой</t>
  </si>
  <si>
    <t>04.09 – 07.09.2023</t>
  </si>
  <si>
    <t>Обухов Александр</t>
  </si>
  <si>
    <t>Паурчак Даниил</t>
  </si>
  <si>
    <t>Алексеева Ирина</t>
  </si>
  <si>
    <t>Бут Светлана</t>
  </si>
  <si>
    <t>Смирнова Полина</t>
  </si>
  <si>
    <t>Артамонов Матвей</t>
  </si>
  <si>
    <t>Зудилкин Никита</t>
  </si>
  <si>
    <t>Кирьянова Снежана</t>
  </si>
  <si>
    <t>Смирнова Оксана</t>
  </si>
  <si>
    <t>Иванова Мария</t>
  </si>
  <si>
    <t>Число участников: 95 человек, 3 GM, 11 туров, категория C, +10%</t>
  </si>
  <si>
    <t>Новый Уренгой</t>
  </si>
  <si>
    <t xml:space="preserve">«Анапа 2023» </t>
  </si>
  <si>
    <t xml:space="preserve">Краснодарский край, г. Анапа </t>
  </si>
  <si>
    <t>02.10 – 06.10.2023</t>
  </si>
  <si>
    <t>Число участников: 38 человек, 4 GM, 11 туров, категория C, +10%</t>
  </si>
  <si>
    <t xml:space="preserve">Лысенко Маргарита </t>
  </si>
  <si>
    <t xml:space="preserve">Ятченко Леонид </t>
  </si>
  <si>
    <t xml:space="preserve">Бычкова Екатерина </t>
  </si>
  <si>
    <t xml:space="preserve">Голованева Ника </t>
  </si>
  <si>
    <t xml:space="preserve">Белова Анастасия </t>
  </si>
  <si>
    <t>Анапа 2</t>
  </si>
  <si>
    <t xml:space="preserve">«Жемчужина» </t>
  </si>
  <si>
    <t>Краснодарский край, г. Сочи</t>
  </si>
  <si>
    <t>08.10 – 12.10.2023</t>
  </si>
  <si>
    <t>Число участников: 80 человек, 7 GM, 11 туров, категория C, +10%</t>
  </si>
  <si>
    <t xml:space="preserve">Крамаренко Елена </t>
  </si>
  <si>
    <t xml:space="preserve">Попов Тихон </t>
  </si>
  <si>
    <t xml:space="preserve">Боднарук Анастасия </t>
  </si>
  <si>
    <t xml:space="preserve">Гетьман Татьяна </t>
  </si>
  <si>
    <t xml:space="preserve">Носачева Мария </t>
  </si>
  <si>
    <t>Алексеев Евгений</t>
  </si>
  <si>
    <t xml:space="preserve">Линчевский Даниил </t>
  </si>
  <si>
    <t>Сочи</t>
  </si>
  <si>
    <t>Екате-
рин-
бург 2</t>
  </si>
  <si>
    <t xml:space="preserve">«Мемориал Б.А. Кустова» </t>
  </si>
  <si>
    <t>Кемеровская область, город Новокузнецк</t>
  </si>
  <si>
    <t>20.10 – 23.10.2023</t>
  </si>
  <si>
    <t>Число участников: 106 человек, 4 GM, 11 туров, категория C, +20%</t>
  </si>
  <si>
    <t>Дубограев Даниил</t>
  </si>
  <si>
    <t>Марьина Арина</t>
  </si>
  <si>
    <t>Трофимова Антонина</t>
  </si>
  <si>
    <t>Сусленкова Эльвира</t>
  </si>
  <si>
    <t xml:space="preserve">Тюкалова Дарья </t>
  </si>
  <si>
    <t xml:space="preserve">Березина Дана </t>
  </si>
  <si>
    <t xml:space="preserve">Левченко Леонид </t>
  </si>
  <si>
    <t xml:space="preserve">Отдельнов Кирилл </t>
  </si>
  <si>
    <t xml:space="preserve">Фомкин Дмитрий </t>
  </si>
  <si>
    <t xml:space="preserve">Шабалин Вячеслав </t>
  </si>
  <si>
    <t xml:space="preserve">Шомоев Антон </t>
  </si>
  <si>
    <t xml:space="preserve">Рязанцев Александр </t>
  </si>
  <si>
    <t xml:space="preserve">Луговской Максим </t>
  </si>
  <si>
    <t xml:space="preserve">Белозеров Андрей </t>
  </si>
  <si>
    <t xml:space="preserve">Лавров Сергей </t>
  </si>
  <si>
    <t xml:space="preserve">Колмагоров Алексей </t>
  </si>
  <si>
    <t xml:space="preserve">Миначев Максим </t>
  </si>
  <si>
    <t> 24288233</t>
  </si>
  <si>
    <t>Ростов-
на-
Дону</t>
  </si>
  <si>
    <t>Екате-
ринбург 
2</t>
  </si>
  <si>
    <t>Ново-
кузнецк</t>
  </si>
  <si>
    <t>Назаретян Тигран</t>
  </si>
  <si>
    <t>Нечаев Олег</t>
  </si>
  <si>
    <t>Айдиев Арслан</t>
  </si>
  <si>
    <t>Габриелян Артур</t>
  </si>
  <si>
    <t>Глейзеров Евгений</t>
  </si>
  <si>
    <t>Республика Дагестан</t>
  </si>
  <si>
    <t xml:space="preserve">«Мемориал Гапизова Н.Г.» </t>
  </si>
  <si>
    <t>г. Махачкала</t>
  </si>
  <si>
    <t>Ратенкова Ксения</t>
  </si>
  <si>
    <t>Османова Умайганат</t>
  </si>
  <si>
    <t>Абакарова Амина</t>
  </si>
  <si>
    <t>Магомедова Хадиджа</t>
  </si>
  <si>
    <t>Дряева Лана</t>
  </si>
  <si>
    <t>Гаджиев Руслан</t>
  </si>
  <si>
    <t>Зульпикаров Руслан</t>
  </si>
  <si>
    <t>Танделов Арсений</t>
  </si>
  <si>
    <t>Темирбеков Таймаз</t>
  </si>
  <si>
    <t>Джалалова Султанат</t>
  </si>
  <si>
    <t>Магомедова Фатима</t>
  </si>
  <si>
    <t>РСО — Алания</t>
  </si>
  <si>
    <t>Число участников: 88 человек, 5 GM, 11 туров, категория C, +10%</t>
  </si>
  <si>
    <t>Новый Урен
гой</t>
  </si>
  <si>
    <t>Евпа
тория</t>
  </si>
  <si>
    <t>Ниж
ний 
Тагил</t>
  </si>
  <si>
    <t>Ново
рос
сийск</t>
  </si>
  <si>
    <t>Махач
кала</t>
  </si>
  <si>
    <t>Положение участников на 23.10.2023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</si>
</sst>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0000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6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11" borderId="0" applyNumberFormat="0" applyBorder="0" applyAlignment="0" applyProtection="0"/>
    <xf numFmtId="0" fontId="25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6" fillId="0" borderId="0"/>
    <xf numFmtId="0" fontId="34" fillId="0" borderId="0"/>
    <xf numFmtId="0" fontId="25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/>
    <xf numFmtId="0" fontId="32" fillId="0" borderId="0"/>
    <xf numFmtId="0" fontId="29" fillId="0" borderId="0"/>
    <xf numFmtId="0" fontId="35" fillId="0" borderId="0"/>
    <xf numFmtId="0" fontId="29" fillId="0" borderId="0"/>
    <xf numFmtId="0" fontId="30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36" fillId="0" borderId="0"/>
    <xf numFmtId="0" fontId="27" fillId="0" borderId="0"/>
    <xf numFmtId="0" fontId="47" fillId="0" borderId="0"/>
  </cellStyleXfs>
  <cellXfs count="154">
    <xf numFmtId="0" fontId="0" fillId="0" borderId="0" xfId="0"/>
    <xf numFmtId="0" fontId="37" fillId="0" borderId="0" xfId="0" applyFont="1"/>
    <xf numFmtId="0" fontId="37" fillId="0" borderId="0" xfId="0" applyFont="1" applyAlignment="1">
      <alignment horizontal="center"/>
    </xf>
    <xf numFmtId="0" fontId="40" fillId="0" borderId="0" xfId="0" applyFont="1"/>
    <xf numFmtId="0" fontId="28" fillId="0" borderId="0" xfId="0" applyFont="1"/>
    <xf numFmtId="0" fontId="40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center"/>
    </xf>
    <xf numFmtId="1" fontId="40" fillId="0" borderId="0" xfId="0" applyNumberFormat="1" applyFont="1"/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/>
    <xf numFmtId="0" fontId="42" fillId="0" borderId="0" xfId="0" applyFont="1"/>
    <xf numFmtId="0" fontId="0" fillId="0" borderId="1" xfId="0" applyBorder="1"/>
    <xf numFmtId="0" fontId="4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2" xfId="0" applyBorder="1"/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44" fillId="0" borderId="0" xfId="0" applyFont="1"/>
    <xf numFmtId="164" fontId="37" fillId="0" borderId="0" xfId="0" applyNumberFormat="1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/>
    <xf numFmtId="0" fontId="46" fillId="0" borderId="0" xfId="0" applyFont="1"/>
    <xf numFmtId="9" fontId="37" fillId="0" borderId="0" xfId="0" applyNumberFormat="1" applyFont="1" applyAlignment="1">
      <alignment horizontal="center" vertical="center"/>
    </xf>
    <xf numFmtId="0" fontId="43" fillId="17" borderId="0" xfId="0" applyFont="1" applyFill="1"/>
    <xf numFmtId="0" fontId="41" fillId="17" borderId="0" xfId="0" applyFont="1" applyFill="1"/>
    <xf numFmtId="0" fontId="37" fillId="17" borderId="0" xfId="0" applyFont="1" applyFill="1" applyAlignment="1">
      <alignment horizontal="center"/>
    </xf>
    <xf numFmtId="164" fontId="37" fillId="17" borderId="0" xfId="0" applyNumberFormat="1" applyFont="1" applyFill="1" applyAlignment="1">
      <alignment horizontal="center"/>
    </xf>
    <xf numFmtId="0" fontId="37" fillId="17" borderId="0" xfId="0" applyFont="1" applyFill="1" applyAlignment="1">
      <alignment horizontal="center" vertical="center"/>
    </xf>
    <xf numFmtId="164" fontId="43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41" fillId="0" borderId="1" xfId="0" applyFont="1" applyBorder="1" applyAlignment="1">
      <alignment horizontal="left" vertical="top" wrapText="1"/>
    </xf>
    <xf numFmtId="0" fontId="43" fillId="17" borderId="0" xfId="0" applyFont="1" applyFill="1" applyAlignment="1">
      <alignment vertical="top"/>
    </xf>
    <xf numFmtId="0" fontId="41" fillId="17" borderId="0" xfId="0" applyFont="1" applyFill="1" applyAlignment="1">
      <alignment vertical="top"/>
    </xf>
    <xf numFmtId="0" fontId="41" fillId="17" borderId="0" xfId="0" applyFont="1" applyFill="1" applyAlignment="1">
      <alignment horizontal="left" vertical="top"/>
    </xf>
    <xf numFmtId="164" fontId="41" fillId="17" borderId="0" xfId="0" applyNumberFormat="1" applyFont="1" applyFill="1" applyAlignment="1">
      <alignment horizontal="center" vertical="top"/>
    </xf>
    <xf numFmtId="0" fontId="41" fillId="17" borderId="0" xfId="0" applyFont="1" applyFill="1" applyAlignment="1">
      <alignment horizontal="center" vertical="top"/>
    </xf>
    <xf numFmtId="0" fontId="41" fillId="17" borderId="0" xfId="0" applyFont="1" applyFill="1" applyAlignment="1">
      <alignment horizontal="center" vertical="center"/>
    </xf>
    <xf numFmtId="0" fontId="41" fillId="0" borderId="1" xfId="0" applyFont="1" applyBorder="1" applyAlignment="1">
      <alignment horizontal="left" vertical="top"/>
    </xf>
    <xf numFmtId="0" fontId="41" fillId="0" borderId="0" xfId="0" applyFont="1" applyAlignment="1">
      <alignment vertical="top"/>
    </xf>
    <xf numFmtId="0" fontId="41" fillId="0" borderId="0" xfId="0" applyFont="1" applyAlignment="1">
      <alignment horizontal="left" vertical="top"/>
    </xf>
    <xf numFmtId="164" fontId="41" fillId="0" borderId="0" xfId="0" applyNumberFormat="1" applyFont="1" applyAlignment="1">
      <alignment horizontal="center" vertical="top"/>
    </xf>
    <xf numFmtId="0" fontId="41" fillId="0" borderId="0" xfId="0" applyFont="1" applyAlignment="1">
      <alignment horizontal="center" vertical="top"/>
    </xf>
    <xf numFmtId="0" fontId="43" fillId="0" borderId="4" xfId="0" applyFont="1" applyBorder="1" applyAlignment="1">
      <alignment horizontal="center" vertical="center"/>
    </xf>
    <xf numFmtId="164" fontId="43" fillId="0" borderId="4" xfId="0" applyNumberFormat="1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 wrapText="1"/>
    </xf>
    <xf numFmtId="164" fontId="41" fillId="0" borderId="1" xfId="0" applyNumberFormat="1" applyFont="1" applyBorder="1" applyAlignment="1">
      <alignment horizontal="left" vertical="top"/>
    </xf>
    <xf numFmtId="0" fontId="40" fillId="0" borderId="2" xfId="0" applyFont="1" applyBorder="1"/>
    <xf numFmtId="0" fontId="37" fillId="0" borderId="2" xfId="0" applyFont="1" applyBorder="1"/>
    <xf numFmtId="0" fontId="43" fillId="16" borderId="1" xfId="0" applyFont="1" applyFill="1" applyBorder="1" applyAlignment="1">
      <alignment horizontal="center"/>
    </xf>
    <xf numFmtId="0" fontId="43" fillId="16" borderId="2" xfId="0" applyFont="1" applyFill="1" applyBorder="1" applyAlignment="1">
      <alignment horizontal="center"/>
    </xf>
    <xf numFmtId="1" fontId="0" fillId="0" borderId="0" xfId="0" applyNumberFormat="1"/>
    <xf numFmtId="1" fontId="43" fillId="16" borderId="2" xfId="0" applyNumberFormat="1" applyFont="1" applyFill="1" applyBorder="1" applyAlignment="1">
      <alignment horizontal="center"/>
    </xf>
    <xf numFmtId="1" fontId="43" fillId="16" borderId="1" xfId="0" applyNumberFormat="1" applyFont="1" applyFill="1" applyBorder="1" applyAlignment="1">
      <alignment horizontal="center"/>
    </xf>
    <xf numFmtId="0" fontId="48" fillId="0" borderId="1" xfId="50" applyFont="1" applyBorder="1" applyAlignment="1">
      <alignment horizontal="center" wrapText="1"/>
    </xf>
    <xf numFmtId="0" fontId="49" fillId="0" borderId="0" xfId="0" applyFont="1"/>
    <xf numFmtId="0" fontId="0" fillId="0" borderId="0" xfId="0" applyAlignment="1">
      <alignment horizontal="center"/>
    </xf>
    <xf numFmtId="0" fontId="50" fillId="0" borderId="0" xfId="0" applyFont="1"/>
    <xf numFmtId="0" fontId="0" fillId="0" borderId="1" xfId="0" applyBorder="1" applyAlignment="1">
      <alignment horizontal="center" vertical="center"/>
    </xf>
    <xf numFmtId="1" fontId="51" fillId="1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53" fillId="0" borderId="0" xfId="0" applyFont="1"/>
    <xf numFmtId="0" fontId="53" fillId="0" borderId="0" xfId="0" applyFont="1" applyAlignment="1">
      <alignment wrapText="1"/>
    </xf>
    <xf numFmtId="0" fontId="40" fillId="0" borderId="1" xfId="0" applyFont="1" applyBorder="1"/>
    <xf numFmtId="0" fontId="2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2" xfId="0" applyFont="1" applyBorder="1" applyAlignment="1">
      <alignment horizontal="left" vertical="top"/>
    </xf>
    <xf numFmtId="0" fontId="37" fillId="0" borderId="2" xfId="0" applyFont="1" applyBorder="1" applyAlignment="1">
      <alignment horizontal="center" vertical="center"/>
    </xf>
    <xf numFmtId="1" fontId="51" fillId="16" borderId="2" xfId="0" applyNumberFormat="1" applyFont="1" applyFill="1" applyBorder="1" applyAlignment="1">
      <alignment horizontal="center"/>
    </xf>
    <xf numFmtId="0" fontId="38" fillId="0" borderId="0" xfId="34" applyAlignment="1">
      <alignment vertical="center"/>
    </xf>
    <xf numFmtId="0" fontId="38" fillId="0" borderId="0" xfId="34" applyFill="1" applyAlignment="1">
      <alignment vertical="center"/>
    </xf>
    <xf numFmtId="0" fontId="38" fillId="16" borderId="3" xfId="34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8" fillId="0" borderId="3" xfId="34" applyFill="1" applyBorder="1" applyAlignment="1">
      <alignment vertical="center" wrapText="1"/>
    </xf>
    <xf numFmtId="0" fontId="23" fillId="0" borderId="0" xfId="0" applyFont="1"/>
    <xf numFmtId="0" fontId="41" fillId="0" borderId="0" xfId="0" applyFont="1" applyAlignment="1">
      <alignment horizontal="left" vertical="top" wrapText="1"/>
    </xf>
    <xf numFmtId="164" fontId="41" fillId="0" borderId="0" xfId="0" applyNumberFormat="1" applyFont="1" applyAlignment="1">
      <alignment horizontal="left" vertical="top"/>
    </xf>
    <xf numFmtId="0" fontId="48" fillId="0" borderId="0" xfId="50" applyFont="1" applyAlignment="1">
      <alignment horizontal="center" wrapText="1"/>
    </xf>
    <xf numFmtId="0" fontId="56" fillId="0" borderId="0" xfId="0" applyFont="1"/>
    <xf numFmtId="0" fontId="55" fillId="0" borderId="0" xfId="0" applyFont="1"/>
    <xf numFmtId="164" fontId="55" fillId="0" borderId="0" xfId="0" applyNumberFormat="1" applyFont="1"/>
    <xf numFmtId="0" fontId="54" fillId="0" borderId="1" xfId="0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22" fillId="0" borderId="0" xfId="0" applyFont="1"/>
    <xf numFmtId="0" fontId="25" fillId="0" borderId="2" xfId="0" applyFont="1" applyBorder="1" applyAlignment="1">
      <alignment horizontal="center"/>
    </xf>
    <xf numFmtId="0" fontId="21" fillId="0" borderId="0" xfId="0" applyFont="1"/>
    <xf numFmtId="0" fontId="41" fillId="0" borderId="1" xfId="0" applyFont="1" applyBorder="1" applyAlignment="1">
      <alignment horizontal="center" vertical="top"/>
    </xf>
    <xf numFmtId="0" fontId="54" fillId="0" borderId="2" xfId="0" applyFont="1" applyBorder="1" applyAlignment="1">
      <alignment horizontal="center"/>
    </xf>
    <xf numFmtId="0" fontId="20" fillId="0" borderId="0" xfId="0" applyFont="1"/>
    <xf numFmtId="0" fontId="57" fillId="0" borderId="0" xfId="0" applyFont="1"/>
    <xf numFmtId="164" fontId="57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17" fillId="0" borderId="0" xfId="0" applyFont="1"/>
    <xf numFmtId="0" fontId="58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37" fillId="0" borderId="1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38" fillId="0" borderId="12" xfId="34" applyFill="1" applyBorder="1" applyAlignment="1">
      <alignment vertical="center" wrapText="1"/>
    </xf>
    <xf numFmtId="0" fontId="9" fillId="0" borderId="0" xfId="0" applyFont="1"/>
    <xf numFmtId="0" fontId="8" fillId="0" borderId="0" xfId="0" applyFont="1"/>
    <xf numFmtId="0" fontId="7" fillId="0" borderId="0" xfId="0" applyFont="1"/>
    <xf numFmtId="0" fontId="41" fillId="0" borderId="4" xfId="0" applyFont="1" applyBorder="1" applyAlignment="1">
      <alignment horizontal="left" vertical="top"/>
    </xf>
    <xf numFmtId="0" fontId="37" fillId="0" borderId="4" xfId="0" applyFont="1" applyBorder="1" applyAlignment="1">
      <alignment horizontal="center" vertical="center"/>
    </xf>
    <xf numFmtId="0" fontId="6" fillId="0" borderId="0" xfId="0" applyFont="1"/>
    <xf numFmtId="0" fontId="38" fillId="0" borderId="13" xfId="34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left" vertical="top"/>
    </xf>
    <xf numFmtId="0" fontId="4" fillId="0" borderId="0" xfId="0" applyFont="1"/>
    <xf numFmtId="0" fontId="41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left" vertical="top"/>
    </xf>
    <xf numFmtId="164" fontId="22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3" fillId="0" borderId="0" xfId="0" applyFont="1"/>
    <xf numFmtId="0" fontId="37" fillId="18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2" xfId="0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/>
    </xf>
    <xf numFmtId="1" fontId="51" fillId="16" borderId="10" xfId="0" applyNumberFormat="1" applyFont="1" applyFill="1" applyBorder="1" applyAlignment="1">
      <alignment horizontal="center" vertical="center" wrapText="1"/>
    </xf>
    <xf numFmtId="1" fontId="52" fillId="16" borderId="11" xfId="0" applyNumberFormat="1" applyFont="1" applyFill="1" applyBorder="1" applyAlignment="1">
      <alignment horizontal="center" vertical="center"/>
    </xf>
    <xf numFmtId="0" fontId="51" fillId="16" borderId="6" xfId="0" applyFont="1" applyFill="1" applyBorder="1" applyAlignment="1">
      <alignment horizontal="center" vertical="center"/>
    </xf>
    <xf numFmtId="0" fontId="51" fillId="16" borderId="3" xfId="0" applyFont="1" applyFill="1" applyBorder="1" applyAlignment="1">
      <alignment horizontal="center" vertical="center"/>
    </xf>
    <xf numFmtId="0" fontId="51" fillId="16" borderId="5" xfId="0" applyFont="1" applyFill="1" applyBorder="1" applyAlignment="1">
      <alignment horizontal="center" vertical="center"/>
    </xf>
    <xf numFmtId="0" fontId="51" fillId="16" borderId="8" xfId="0" applyFont="1" applyFill="1" applyBorder="1" applyAlignment="1">
      <alignment horizontal="center" vertical="center"/>
    </xf>
    <xf numFmtId="165" fontId="51" fillId="16" borderId="6" xfId="0" applyNumberFormat="1" applyFont="1" applyFill="1" applyBorder="1" applyAlignment="1">
      <alignment horizontal="center" wrapText="1"/>
    </xf>
    <xf numFmtId="165" fontId="0" fillId="0" borderId="6" xfId="0" applyNumberFormat="1" applyBorder="1" applyAlignment="1">
      <alignment horizontal="center" wrapText="1"/>
    </xf>
    <xf numFmtId="0" fontId="43" fillId="16" borderId="5" xfId="0" applyFont="1" applyFill="1" applyBorder="1" applyAlignment="1">
      <alignment horizontal="center" vertical="center"/>
    </xf>
    <xf numFmtId="0" fontId="43" fillId="16" borderId="8" xfId="0" applyFont="1" applyFill="1" applyBorder="1" applyAlignment="1">
      <alignment horizontal="center" vertical="center"/>
    </xf>
    <xf numFmtId="0" fontId="43" fillId="16" borderId="6" xfId="0" applyFont="1" applyFill="1" applyBorder="1" applyAlignment="1">
      <alignment horizontal="center" vertical="center"/>
    </xf>
    <xf numFmtId="0" fontId="43" fillId="16" borderId="3" xfId="0" applyFont="1" applyFill="1" applyBorder="1" applyAlignment="1">
      <alignment horizontal="center" vertical="center"/>
    </xf>
    <xf numFmtId="0" fontId="28" fillId="16" borderId="6" xfId="0" applyFont="1" applyFill="1" applyBorder="1" applyAlignment="1">
      <alignment horizontal="center" vertical="center"/>
    </xf>
    <xf numFmtId="0" fontId="28" fillId="16" borderId="3" xfId="0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3" fillId="0" borderId="6" xfId="0" applyFont="1" applyBorder="1" applyAlignment="1">
      <alignment vertical="center"/>
    </xf>
    <xf numFmtId="0" fontId="43" fillId="0" borderId="3" xfId="0" applyFont="1" applyBorder="1" applyAlignment="1">
      <alignment vertical="center"/>
    </xf>
    <xf numFmtId="0" fontId="43" fillId="0" borderId="6" xfId="0" applyFont="1" applyBorder="1" applyAlignment="1">
      <alignment horizontal="center" wrapText="1"/>
    </xf>
    <xf numFmtId="0" fontId="1" fillId="0" borderId="0" xfId="0" applyFont="1"/>
  </cellXfs>
  <cellStyles count="51">
    <cellStyle name="20% - Акцент1 2" xfId="1" xr:uid="{00000000-0005-0000-0000-000000000000}"/>
    <cellStyle name="20% - Акцент1 2 2" xfId="2" xr:uid="{00000000-0005-0000-0000-000001000000}"/>
    <cellStyle name="20% - Акцент2 2" xfId="3" xr:uid="{00000000-0005-0000-0000-000002000000}"/>
    <cellStyle name="20% - Акцент2 2 2" xfId="4" xr:uid="{00000000-0005-0000-0000-000003000000}"/>
    <cellStyle name="20% - Акцент3 2" xfId="5" xr:uid="{00000000-0005-0000-0000-000004000000}"/>
    <cellStyle name="20% - Акцент3 2 2" xfId="6" xr:uid="{00000000-0005-0000-0000-000005000000}"/>
    <cellStyle name="20% - Акцент4 2" xfId="7" xr:uid="{00000000-0005-0000-0000-000006000000}"/>
    <cellStyle name="20% - Акцент4 2 2" xfId="8" xr:uid="{00000000-0005-0000-0000-000007000000}"/>
    <cellStyle name="20% - Акцент5 2" xfId="9" xr:uid="{00000000-0005-0000-0000-000008000000}"/>
    <cellStyle name="20% - Акцент5 2 2" xfId="10" xr:uid="{00000000-0005-0000-0000-000009000000}"/>
    <cellStyle name="20% - Акцент6 2" xfId="11" xr:uid="{00000000-0005-0000-0000-00000A000000}"/>
    <cellStyle name="20% - Акцент6 2 2" xfId="12" xr:uid="{00000000-0005-0000-0000-00000B000000}"/>
    <cellStyle name="40% - Акцент1 2" xfId="13" xr:uid="{00000000-0005-0000-0000-00000C000000}"/>
    <cellStyle name="40% - Акцент1 2 2" xfId="14" xr:uid="{00000000-0005-0000-0000-00000D000000}"/>
    <cellStyle name="40% - Акцент2 2" xfId="15" xr:uid="{00000000-0005-0000-0000-00000E000000}"/>
    <cellStyle name="40% - Акцент2 2 2" xfId="16" xr:uid="{00000000-0005-0000-0000-00000F000000}"/>
    <cellStyle name="40% - Акцент3 2" xfId="17" xr:uid="{00000000-0005-0000-0000-000010000000}"/>
    <cellStyle name="40% - Акцент3 2 2" xfId="18" xr:uid="{00000000-0005-0000-0000-000011000000}"/>
    <cellStyle name="40% - Акцент4 2" xfId="19" xr:uid="{00000000-0005-0000-0000-000012000000}"/>
    <cellStyle name="40% - Акцент4 2 2" xfId="20" xr:uid="{00000000-0005-0000-0000-000013000000}"/>
    <cellStyle name="40% - Акцент5 2" xfId="21" xr:uid="{00000000-0005-0000-0000-000014000000}"/>
    <cellStyle name="40% - Акцент5 2 2" xfId="22" xr:uid="{00000000-0005-0000-0000-000015000000}"/>
    <cellStyle name="40% - Акцент6 2" xfId="23" xr:uid="{00000000-0005-0000-0000-000016000000}"/>
    <cellStyle name="40% - Акцент6 2 2" xfId="24" xr:uid="{00000000-0005-0000-0000-000017000000}"/>
    <cellStyle name="60% - Акцент1 2" xfId="25" xr:uid="{00000000-0005-0000-0000-000018000000}"/>
    <cellStyle name="60% - Акцент2 2" xfId="26" xr:uid="{00000000-0005-0000-0000-000019000000}"/>
    <cellStyle name="60% - Акцент3 2" xfId="27" xr:uid="{00000000-0005-0000-0000-00001A000000}"/>
    <cellStyle name="60% - Акцент4 2" xfId="28" xr:uid="{00000000-0005-0000-0000-00001B000000}"/>
    <cellStyle name="60% - Акцент5 2" xfId="29" xr:uid="{00000000-0005-0000-0000-00001C000000}"/>
    <cellStyle name="60% - Акцент6 2" xfId="30" xr:uid="{00000000-0005-0000-0000-00001D000000}"/>
    <cellStyle name="Excel Built-in Normal" xfId="31" xr:uid="{00000000-0005-0000-0000-00001E000000}"/>
    <cellStyle name="Excel Built-in Normal 1" xfId="32" xr:uid="{00000000-0005-0000-0000-00001F000000}"/>
    <cellStyle name="Excel Built-in Normal 2" xfId="33" xr:uid="{00000000-0005-0000-0000-000020000000}"/>
    <cellStyle name="Гиперссылка" xfId="34" builtinId="8"/>
    <cellStyle name="Гиперссылка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Обычный 3 2" xfId="39" xr:uid="{00000000-0005-0000-0000-000027000000}"/>
    <cellStyle name="Обычный 3 2 2" xfId="40" xr:uid="{00000000-0005-0000-0000-000028000000}"/>
    <cellStyle name="Обычный 4" xfId="41" xr:uid="{00000000-0005-0000-0000-000029000000}"/>
    <cellStyle name="Обычный 4 2" xfId="42" xr:uid="{00000000-0005-0000-0000-00002A000000}"/>
    <cellStyle name="Обычный 4 2 2" xfId="43" xr:uid="{00000000-0005-0000-0000-00002B000000}"/>
    <cellStyle name="Обычный 4 3" xfId="44" xr:uid="{00000000-0005-0000-0000-00002C000000}"/>
    <cellStyle name="Обычный 4_5_Н.Тагил" xfId="45" xr:uid="{00000000-0005-0000-0000-00002D000000}"/>
    <cellStyle name="Обычный 5" xfId="46" xr:uid="{00000000-0005-0000-0000-00002E000000}"/>
    <cellStyle name="Обычный 6" xfId="47" xr:uid="{00000000-0005-0000-0000-00002F000000}"/>
    <cellStyle name="Обычный 7" xfId="48" xr:uid="{00000000-0005-0000-0000-000030000000}"/>
    <cellStyle name="Обычный 82" xfId="49" xr:uid="{00000000-0005-0000-0000-000031000000}"/>
    <cellStyle name="Обычный_1_Новосибирск" xfId="50" xr:uid="{00000000-0005-0000-0000-00003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6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8671875" defaultRowHeight="14.4" x14ac:dyDescent="0.3"/>
  <cols>
    <col min="1" max="1" width="5.5546875" style="3" customWidth="1"/>
    <col min="2" max="2" width="19.77734375" style="3" customWidth="1"/>
    <col min="3" max="3" width="8.88671875" style="5" customWidth="1"/>
    <col min="4" max="4" width="5.44140625" style="5" customWidth="1"/>
    <col min="5" max="5" width="5.21875" style="5" customWidth="1"/>
    <col min="6" max="6" width="4.77734375" style="5" customWidth="1"/>
    <col min="7" max="7" width="6.21875" style="3" customWidth="1"/>
    <col min="8" max="8" width="5.88671875" style="3" customWidth="1"/>
    <col min="9" max="9" width="7" style="3" customWidth="1"/>
    <col min="10" max="10" width="4.44140625" style="3" customWidth="1"/>
    <col min="11" max="11" width="4.21875" style="3" customWidth="1"/>
    <col min="12" max="12" width="5.44140625" style="3" customWidth="1"/>
    <col min="13" max="13" width="7.77734375" style="3" customWidth="1"/>
    <col min="14" max="14" width="4.21875" style="3" customWidth="1"/>
    <col min="15" max="15" width="6.109375" style="3" customWidth="1"/>
    <col min="16" max="16" width="6.77734375" style="3" customWidth="1"/>
    <col min="17" max="17" width="7.21875" style="3" customWidth="1"/>
    <col min="18" max="19" width="5.5546875" style="3" customWidth="1"/>
    <col min="20" max="20" width="6.44140625" style="3" customWidth="1"/>
    <col min="21" max="21" width="4.88671875" style="3" customWidth="1"/>
    <col min="22" max="22" width="6" style="3" customWidth="1"/>
    <col min="23" max="23" width="5.88671875" style="3" customWidth="1"/>
    <col min="24" max="24" width="7" style="3" customWidth="1"/>
    <col min="25" max="25" width="5.88671875" style="3" customWidth="1"/>
    <col min="26" max="26" width="4.77734375" style="3" customWidth="1"/>
    <col min="27" max="27" width="5.44140625" style="3" customWidth="1"/>
    <col min="28" max="28" width="7.88671875" style="3" customWidth="1"/>
    <col min="29" max="29" width="6.5546875" style="3" customWidth="1"/>
    <col min="30" max="30" width="2" style="3" customWidth="1"/>
    <col min="31" max="31" width="9.6640625" style="10" customWidth="1"/>
    <col min="32" max="16384" width="8.88671875" style="3"/>
  </cols>
  <sheetData>
    <row r="1" spans="1:31" ht="18" x14ac:dyDescent="0.35">
      <c r="A1" s="61" t="s">
        <v>67</v>
      </c>
      <c r="B1"/>
      <c r="C1" s="6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 s="57"/>
    </row>
    <row r="2" spans="1:31" ht="18" x14ac:dyDescent="0.35">
      <c r="A2" s="63" t="s">
        <v>657</v>
      </c>
      <c r="B2"/>
      <c r="C2" s="6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 s="57"/>
    </row>
    <row r="3" spans="1:31" ht="18.600000000000001" thickBot="1" x14ac:dyDescent="0.4">
      <c r="A3" s="61" t="s">
        <v>6</v>
      </c>
      <c r="B3"/>
      <c r="C3" s="62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 s="57"/>
    </row>
    <row r="4" spans="1:31" s="68" customFormat="1" ht="33" customHeight="1" x14ac:dyDescent="0.3">
      <c r="A4" s="138" t="s">
        <v>4</v>
      </c>
      <c r="B4" s="136" t="s">
        <v>2</v>
      </c>
      <c r="C4" s="136" t="s">
        <v>22</v>
      </c>
      <c r="D4" s="140" t="s">
        <v>7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34" t="s">
        <v>27</v>
      </c>
    </row>
    <row r="5" spans="1:31" s="69" customFormat="1" ht="43.8" customHeight="1" thickBot="1" x14ac:dyDescent="0.35">
      <c r="A5" s="139"/>
      <c r="B5" s="137"/>
      <c r="C5" s="137"/>
      <c r="D5" s="114" t="s">
        <v>396</v>
      </c>
      <c r="E5" s="78" t="s">
        <v>104</v>
      </c>
      <c r="F5" s="81" t="s">
        <v>135</v>
      </c>
      <c r="G5" s="78" t="s">
        <v>177</v>
      </c>
      <c r="H5" s="78" t="s">
        <v>204</v>
      </c>
      <c r="I5" s="78" t="s">
        <v>227</v>
      </c>
      <c r="J5" s="78" t="s">
        <v>252</v>
      </c>
      <c r="K5" s="78" t="s">
        <v>271</v>
      </c>
      <c r="L5" s="78" t="s">
        <v>298</v>
      </c>
      <c r="M5" s="78" t="s">
        <v>315</v>
      </c>
      <c r="N5" s="78" t="s">
        <v>340</v>
      </c>
      <c r="O5" s="78" t="s">
        <v>655</v>
      </c>
      <c r="P5" s="78" t="s">
        <v>395</v>
      </c>
      <c r="Q5" s="78" t="s">
        <v>567</v>
      </c>
      <c r="R5" s="78" t="s">
        <v>654</v>
      </c>
      <c r="S5" s="78" t="s">
        <v>434</v>
      </c>
      <c r="T5" s="121" t="s">
        <v>605</v>
      </c>
      <c r="U5" s="81" t="s">
        <v>494</v>
      </c>
      <c r="V5" s="81" t="s">
        <v>84</v>
      </c>
      <c r="W5" s="81" t="s">
        <v>653</v>
      </c>
      <c r="X5" s="81" t="s">
        <v>652</v>
      </c>
      <c r="Y5" s="81" t="s">
        <v>565</v>
      </c>
      <c r="Z5" s="81" t="s">
        <v>592</v>
      </c>
      <c r="AA5" s="81" t="s">
        <v>604</v>
      </c>
      <c r="AB5" s="81" t="s">
        <v>630</v>
      </c>
      <c r="AC5" s="81" t="s">
        <v>656</v>
      </c>
      <c r="AD5" s="78"/>
      <c r="AE5" s="135"/>
    </row>
    <row r="6" spans="1:31" s="68" customFormat="1" ht="15.6" customHeight="1" x14ac:dyDescent="0.3">
      <c r="A6" s="17" t="str">
        <f>COUNTIF($AE$6:$AE$274,"&gt;"&amp;$AE$6:$AE$274)+1&amp;REPT("-"&amp;COUNTIF($AE$6:$AE$274,"&gt;="&amp;$AE$6:$AE$274),COUNTIF($AE$6:$AE$274,AE6)&gt;1)</f>
        <v>1</v>
      </c>
      <c r="B6" s="44" t="s">
        <v>32</v>
      </c>
      <c r="C6" s="11">
        <v>24183555</v>
      </c>
      <c r="D6" s="11">
        <v>45</v>
      </c>
      <c r="E6" s="60">
        <v>255</v>
      </c>
      <c r="F6" s="89">
        <v>39</v>
      </c>
      <c r="G6" s="53"/>
      <c r="H6" s="74">
        <v>132</v>
      </c>
      <c r="I6" s="11"/>
      <c r="J6" s="74"/>
      <c r="K6" s="74">
        <v>240</v>
      </c>
      <c r="L6" s="74"/>
      <c r="M6" s="74">
        <v>187</v>
      </c>
      <c r="N6" s="74">
        <v>240</v>
      </c>
      <c r="O6" s="11">
        <v>65</v>
      </c>
      <c r="P6" s="74"/>
      <c r="Q6" s="74"/>
      <c r="R6" s="74"/>
      <c r="S6" s="11">
        <v>144</v>
      </c>
      <c r="T6" s="74"/>
      <c r="U6" s="74"/>
      <c r="V6" s="74">
        <v>158</v>
      </c>
      <c r="W6" s="74"/>
      <c r="X6" s="74"/>
      <c r="Y6" s="74"/>
      <c r="Z6" s="11">
        <v>220</v>
      </c>
      <c r="AA6" s="74"/>
      <c r="AB6" s="74"/>
      <c r="AC6" s="74"/>
      <c r="AD6" s="53"/>
      <c r="AE6" s="75">
        <f>SUM(D6:AD6)</f>
        <v>1725</v>
      </c>
    </row>
    <row r="7" spans="1:31" s="68" customFormat="1" x14ac:dyDescent="0.3">
      <c r="A7" s="17" t="str">
        <f>COUNTIF($AE$6:$AE$274,"&gt;"&amp;$AE$6:$AE$274)+1&amp;REPT("-"&amp;COUNTIF($AE$6:$AE$274,"&gt;="&amp;$AE$6:$AE$274),COUNTIF($AE$6:$AE$274,AE7)&gt;1)</f>
        <v>2</v>
      </c>
      <c r="B7" s="44" t="s">
        <v>26</v>
      </c>
      <c r="C7" s="11">
        <v>4145097</v>
      </c>
      <c r="D7" s="11">
        <v>300</v>
      </c>
      <c r="E7" s="60">
        <v>165</v>
      </c>
      <c r="F7" s="89">
        <v>176</v>
      </c>
      <c r="G7" s="70"/>
      <c r="H7" s="70"/>
      <c r="I7" s="11">
        <v>204</v>
      </c>
      <c r="J7" s="11"/>
      <c r="K7" s="11"/>
      <c r="L7" s="11">
        <v>165</v>
      </c>
      <c r="M7" s="11"/>
      <c r="N7" s="11"/>
      <c r="O7" s="11"/>
      <c r="P7" s="11"/>
      <c r="Q7" s="11"/>
      <c r="R7" s="11"/>
      <c r="S7" s="11">
        <v>108</v>
      </c>
      <c r="T7" s="11"/>
      <c r="U7" s="11"/>
      <c r="V7" s="11">
        <v>45</v>
      </c>
      <c r="W7" s="11"/>
      <c r="X7" s="11"/>
      <c r="Y7" s="11"/>
      <c r="Z7" s="11"/>
      <c r="AA7" s="11">
        <v>116</v>
      </c>
      <c r="AB7" s="11"/>
      <c r="AC7" s="11"/>
      <c r="AD7" s="70"/>
      <c r="AE7" s="65">
        <f>SUM(D7:AD7)</f>
        <v>1279</v>
      </c>
    </row>
    <row r="8" spans="1:31" s="68" customFormat="1" x14ac:dyDescent="0.3">
      <c r="A8" s="17" t="str">
        <f>COUNTIF($AE$6:$AE$274,"&gt;"&amp;$AE$6:$AE$274)+1&amp;REPT("-"&amp;COUNTIF($AE$6:$AE$274,"&gt;="&amp;$AE$6:$AE$274),COUNTIF($AE$6:$AE$274,AE8)&gt;1)</f>
        <v>3</v>
      </c>
      <c r="B8" s="44" t="s">
        <v>75</v>
      </c>
      <c r="C8" s="60">
        <v>24109959</v>
      </c>
      <c r="D8" s="60"/>
      <c r="E8" s="60">
        <v>195</v>
      </c>
      <c r="F8" s="89">
        <v>195</v>
      </c>
      <c r="G8" s="70"/>
      <c r="H8" s="70"/>
      <c r="I8" s="11">
        <v>156</v>
      </c>
      <c r="J8" s="11">
        <v>240</v>
      </c>
      <c r="K8" s="11"/>
      <c r="L8" s="11">
        <v>39</v>
      </c>
      <c r="M8" s="11"/>
      <c r="N8" s="11"/>
      <c r="O8" s="11"/>
      <c r="P8" s="11"/>
      <c r="Q8" s="11"/>
      <c r="R8" s="11"/>
      <c r="S8" s="11"/>
      <c r="T8" s="11"/>
      <c r="U8" s="11"/>
      <c r="V8" s="11">
        <v>203</v>
      </c>
      <c r="W8" s="11"/>
      <c r="X8" s="11"/>
      <c r="Y8" s="11"/>
      <c r="Z8" s="11">
        <v>116</v>
      </c>
      <c r="AA8" s="11">
        <v>99</v>
      </c>
      <c r="AB8" s="11"/>
      <c r="AC8" s="11"/>
      <c r="AD8" s="70"/>
      <c r="AE8" s="65">
        <f>SUM(D8:AD8)</f>
        <v>1243</v>
      </c>
    </row>
    <row r="9" spans="1:31" s="68" customFormat="1" x14ac:dyDescent="0.3">
      <c r="A9" s="17" t="str">
        <f>COUNTIF($AE$6:$AE$274,"&gt;"&amp;$AE$6:$AE$274)+1&amp;REPT("-"&amp;COUNTIF($AE$6:$AE$274,"&gt;="&amp;$AE$6:$AE$274),COUNTIF($AE$6:$AE$274,AE9)&gt;1)</f>
        <v>4</v>
      </c>
      <c r="B9" s="44" t="s">
        <v>37</v>
      </c>
      <c r="C9" s="11">
        <v>4123425</v>
      </c>
      <c r="D9" s="11">
        <v>113</v>
      </c>
      <c r="E9" s="80"/>
      <c r="F9" s="80"/>
      <c r="G9" s="70"/>
      <c r="H9" s="11">
        <v>149</v>
      </c>
      <c r="I9" s="11">
        <v>180</v>
      </c>
      <c r="J9" s="11"/>
      <c r="K9" s="11"/>
      <c r="L9" s="11"/>
      <c r="M9" s="11">
        <v>165</v>
      </c>
      <c r="N9" s="11"/>
      <c r="O9" s="11"/>
      <c r="P9" s="11"/>
      <c r="Q9" s="11"/>
      <c r="R9" s="11"/>
      <c r="S9" s="11">
        <v>126</v>
      </c>
      <c r="T9" s="11"/>
      <c r="U9" s="11">
        <v>116</v>
      </c>
      <c r="V9" s="11"/>
      <c r="W9" s="11">
        <v>149</v>
      </c>
      <c r="X9" s="11"/>
      <c r="Y9" s="11"/>
      <c r="Z9" s="11">
        <v>132</v>
      </c>
      <c r="AA9" s="11"/>
      <c r="AB9" s="11"/>
      <c r="AC9" s="64">
        <v>99</v>
      </c>
      <c r="AD9" s="70"/>
      <c r="AE9" s="65">
        <f>SUM(D9:AD9)</f>
        <v>1229</v>
      </c>
    </row>
    <row r="10" spans="1:31" s="68" customFormat="1" x14ac:dyDescent="0.3">
      <c r="A10" s="17" t="str">
        <f>COUNTIF($AE$6:$AE$274,"&gt;"&amp;$AE$6:$AE$274)+1&amp;REPT("-"&amp;COUNTIF($AE$6:$AE$274,"&gt;="&amp;$AE$6:$AE$274),COUNTIF($AE$6:$AE$274,AE10)&gt;1)</f>
        <v>5</v>
      </c>
      <c r="B10" s="44" t="s">
        <v>302</v>
      </c>
      <c r="C10" s="11">
        <v>14122286</v>
      </c>
      <c r="D10" s="11"/>
      <c r="E10" s="11"/>
      <c r="F10" s="11"/>
      <c r="G10" s="70"/>
      <c r="H10" s="70"/>
      <c r="I10" s="70"/>
      <c r="J10" s="70"/>
      <c r="K10" s="70"/>
      <c r="L10" s="70"/>
      <c r="M10" s="11">
        <v>220</v>
      </c>
      <c r="N10" s="11">
        <v>126</v>
      </c>
      <c r="O10" s="11"/>
      <c r="P10" s="11"/>
      <c r="Q10" s="11"/>
      <c r="R10" s="11"/>
      <c r="S10" s="11">
        <v>240</v>
      </c>
      <c r="T10" s="11"/>
      <c r="U10" s="11">
        <v>99</v>
      </c>
      <c r="V10" s="11"/>
      <c r="W10" s="11">
        <v>220</v>
      </c>
      <c r="X10" s="11"/>
      <c r="Y10" s="11"/>
      <c r="Z10" s="11">
        <v>149</v>
      </c>
      <c r="AA10" s="11">
        <v>165</v>
      </c>
      <c r="AB10" s="11"/>
      <c r="AC10" s="11"/>
      <c r="AD10" s="70"/>
      <c r="AE10" s="65">
        <f>SUM(D10:AD10)</f>
        <v>1219</v>
      </c>
    </row>
    <row r="11" spans="1:31" s="68" customFormat="1" x14ac:dyDescent="0.3">
      <c r="A11" s="17" t="str">
        <f>COUNTIF($AE$6:$AE$274,"&gt;"&amp;$AE$6:$AE$274)+1&amp;REPT("-"&amp;COUNTIF($AE$6:$AE$274,"&gt;="&amp;$AE$6:$AE$274),COUNTIF($AE$6:$AE$274,AE11)&gt;1)</f>
        <v>6</v>
      </c>
      <c r="B11" s="44" t="s">
        <v>188</v>
      </c>
      <c r="C11" s="11">
        <v>4153278</v>
      </c>
      <c r="D11" s="11"/>
      <c r="E11" s="11"/>
      <c r="F11" s="11"/>
      <c r="G11" s="70"/>
      <c r="H11" s="11">
        <v>116</v>
      </c>
      <c r="I11" s="11">
        <v>132</v>
      </c>
      <c r="J11" s="11"/>
      <c r="K11" s="11">
        <v>90</v>
      </c>
      <c r="L11" s="11"/>
      <c r="M11" s="11">
        <v>116</v>
      </c>
      <c r="N11" s="11">
        <v>180</v>
      </c>
      <c r="O11" s="11"/>
      <c r="P11" s="11"/>
      <c r="Q11" s="11"/>
      <c r="R11" s="11"/>
      <c r="S11" s="11"/>
      <c r="T11" s="11"/>
      <c r="U11" s="11">
        <v>220</v>
      </c>
      <c r="V11" s="11"/>
      <c r="W11" s="11">
        <v>132</v>
      </c>
      <c r="X11" s="11"/>
      <c r="Y11" s="11"/>
      <c r="Z11" s="11"/>
      <c r="AA11" s="11"/>
      <c r="AB11" s="11"/>
      <c r="AC11" s="64">
        <v>220</v>
      </c>
      <c r="AD11" s="70"/>
      <c r="AE11" s="65">
        <f>SUM(D11:AD11)</f>
        <v>1206</v>
      </c>
    </row>
    <row r="12" spans="1:31" x14ac:dyDescent="0.3">
      <c r="A12" s="17" t="str">
        <f>COUNTIF($AE$6:$AE$274,"&gt;"&amp;$AE$6:$AE$274)+1&amp;REPT("-"&amp;COUNTIF($AE$6:$AE$274,"&gt;="&amp;$AE$6:$AE$274),COUNTIF($AE$6:$AE$274,AE12)&gt;1)</f>
        <v>7</v>
      </c>
      <c r="B12" s="44" t="s">
        <v>40</v>
      </c>
      <c r="C12" s="11">
        <v>4157800</v>
      </c>
      <c r="D12" s="11">
        <v>135</v>
      </c>
      <c r="E12" s="60">
        <v>285</v>
      </c>
      <c r="F12" s="89">
        <v>137</v>
      </c>
      <c r="G12" s="11">
        <v>240</v>
      </c>
      <c r="H12" s="11"/>
      <c r="I12" s="11">
        <v>300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>
        <v>45</v>
      </c>
      <c r="W12" s="11"/>
      <c r="X12" s="11"/>
      <c r="Y12" s="11"/>
      <c r="Z12" s="11"/>
      <c r="AA12" s="11"/>
      <c r="AB12" s="11"/>
      <c r="AC12" s="11"/>
      <c r="AD12" s="70"/>
      <c r="AE12" s="65">
        <f>SUM(D12:AD12)</f>
        <v>1142</v>
      </c>
    </row>
    <row r="13" spans="1:31" x14ac:dyDescent="0.3">
      <c r="A13" s="17" t="str">
        <f>COUNTIF($AE$6:$AE$274,"&gt;"&amp;$AE$6:$AE$274)+1&amp;REPT("-"&amp;COUNTIF($AE$6:$AE$274,"&gt;="&amp;$AE$6:$AE$274),COUNTIF($AE$6:$AE$274,AE13)&gt;1)</f>
        <v>8-9</v>
      </c>
      <c r="B13" s="44" t="s">
        <v>189</v>
      </c>
      <c r="C13" s="11">
        <v>4192770</v>
      </c>
      <c r="D13" s="11"/>
      <c r="E13" s="11"/>
      <c r="F13" s="11"/>
      <c r="G13" s="70"/>
      <c r="H13" s="11">
        <v>99.000000000000014</v>
      </c>
      <c r="I13" s="11">
        <v>84</v>
      </c>
      <c r="J13" s="11"/>
      <c r="K13" s="11">
        <v>36</v>
      </c>
      <c r="L13" s="11"/>
      <c r="M13" s="11">
        <v>149</v>
      </c>
      <c r="N13" s="11">
        <v>204</v>
      </c>
      <c r="O13" s="11">
        <v>176</v>
      </c>
      <c r="P13" s="11"/>
      <c r="Q13" s="11"/>
      <c r="R13" s="11"/>
      <c r="S13" s="11"/>
      <c r="T13" s="11"/>
      <c r="U13" s="11">
        <v>187</v>
      </c>
      <c r="V13" s="11"/>
      <c r="W13" s="11">
        <v>116</v>
      </c>
      <c r="X13" s="11"/>
      <c r="Y13" s="11"/>
      <c r="Z13" s="11"/>
      <c r="AA13" s="11"/>
      <c r="AB13" s="11"/>
      <c r="AC13" s="11"/>
      <c r="AD13" s="70"/>
      <c r="AE13" s="65">
        <f>SUM(D13:AD13)</f>
        <v>1051</v>
      </c>
    </row>
    <row r="14" spans="1:31" x14ac:dyDescent="0.3">
      <c r="A14" s="17" t="str">
        <f>COUNTIF($AE$6:$AE$274,"&gt;"&amp;$AE$6:$AE$274)+1&amp;REPT("-"&amp;COUNTIF($AE$6:$AE$274,"&gt;="&amp;$AE$6:$AE$274),COUNTIF($AE$6:$AE$274,AE14)&gt;1)</f>
        <v>8-9</v>
      </c>
      <c r="B14" s="44" t="s">
        <v>38</v>
      </c>
      <c r="C14" s="11">
        <v>4122763</v>
      </c>
      <c r="D14" s="11">
        <v>225</v>
      </c>
      <c r="E14" s="64"/>
      <c r="F14" s="89">
        <v>117</v>
      </c>
      <c r="G14" s="70"/>
      <c r="H14" s="70"/>
      <c r="I14" s="11">
        <v>258</v>
      </c>
      <c r="J14" s="11"/>
      <c r="K14" s="11"/>
      <c r="L14" s="11">
        <v>187</v>
      </c>
      <c r="M14" s="11"/>
      <c r="N14" s="11"/>
      <c r="O14" s="11"/>
      <c r="P14" s="11"/>
      <c r="Q14" s="11"/>
      <c r="R14" s="11"/>
      <c r="S14" s="11"/>
      <c r="T14" s="11"/>
      <c r="U14" s="11"/>
      <c r="V14" s="11">
        <v>225</v>
      </c>
      <c r="W14" s="11"/>
      <c r="X14" s="11"/>
      <c r="Y14" s="11">
        <v>39</v>
      </c>
      <c r="Z14" s="11"/>
      <c r="AA14" s="11"/>
      <c r="AB14" s="11"/>
      <c r="AC14" s="11"/>
      <c r="AD14" s="70"/>
      <c r="AE14" s="65">
        <f>SUM(D14:AD14)</f>
        <v>1051</v>
      </c>
    </row>
    <row r="15" spans="1:31" x14ac:dyDescent="0.3">
      <c r="A15" s="17" t="str">
        <f>COUNTIF($AE$6:$AE$274,"&gt;"&amp;$AE$6:$AE$274)+1&amp;REPT("-"&amp;COUNTIF($AE$6:$AE$274,"&gt;="&amp;$AE$6:$AE$274),COUNTIF($AE$6:$AE$274,AE15)&gt;1)</f>
        <v>10</v>
      </c>
      <c r="B15" s="44" t="s">
        <v>41</v>
      </c>
      <c r="C15" s="11">
        <v>24198455</v>
      </c>
      <c r="D15" s="11">
        <v>255</v>
      </c>
      <c r="E15" s="64"/>
      <c r="F15" s="11"/>
      <c r="G15" s="70"/>
      <c r="H15" s="11">
        <v>220.00000000000003</v>
      </c>
      <c r="I15" s="11">
        <v>228</v>
      </c>
      <c r="J15" s="11"/>
      <c r="K15" s="11">
        <v>204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65">
        <f>SUM(D15:AD15)</f>
        <v>907</v>
      </c>
    </row>
    <row r="16" spans="1:31" x14ac:dyDescent="0.3">
      <c r="A16" s="17" t="str">
        <f>COUNTIF($AE$6:$AE$274,"&gt;"&amp;$AE$6:$AE$274)+1&amp;REPT("-"&amp;COUNTIF($AE$6:$AE$274,"&gt;="&amp;$AE$6:$AE$274),COUNTIF($AE$6:$AE$274,AE16)&gt;1)</f>
        <v>11</v>
      </c>
      <c r="B16" s="44" t="s">
        <v>153</v>
      </c>
      <c r="C16" s="89">
        <v>34189030</v>
      </c>
      <c r="D16" s="90"/>
      <c r="E16" s="89"/>
      <c r="F16" s="11"/>
      <c r="G16" s="11">
        <v>204</v>
      </c>
      <c r="H16" s="11"/>
      <c r="I16" s="11"/>
      <c r="J16" s="11"/>
      <c r="K16" s="11"/>
      <c r="L16" s="11">
        <v>220</v>
      </c>
      <c r="M16" s="11"/>
      <c r="N16" s="11"/>
      <c r="O16" s="11">
        <v>117</v>
      </c>
      <c r="P16" s="11"/>
      <c r="Q16" s="11"/>
      <c r="R16" s="11"/>
      <c r="S16" s="11"/>
      <c r="T16" s="11"/>
      <c r="U16" s="11"/>
      <c r="V16" s="11">
        <v>135</v>
      </c>
      <c r="W16" s="11"/>
      <c r="X16" s="11"/>
      <c r="Y16" s="11"/>
      <c r="Z16" s="11">
        <v>187</v>
      </c>
      <c r="AA16" s="11"/>
      <c r="AB16" s="11"/>
      <c r="AC16" s="11"/>
      <c r="AD16" s="70"/>
      <c r="AE16" s="65">
        <f>SUM(D16:AD16)</f>
        <v>863</v>
      </c>
    </row>
    <row r="17" spans="1:31" x14ac:dyDescent="0.3">
      <c r="A17" s="17" t="str">
        <f>COUNTIF($AE$6:$AE$274,"&gt;"&amp;$AE$6:$AE$274)+1&amp;REPT("-"&amp;COUNTIF($AE$6:$AE$274,"&gt;="&amp;$AE$6:$AE$274),COUNTIF($AE$6:$AE$274,AE17)&gt;1)</f>
        <v>12</v>
      </c>
      <c r="B17" s="44" t="s">
        <v>48</v>
      </c>
      <c r="C17" s="11">
        <v>4150120</v>
      </c>
      <c r="D17" s="11">
        <v>158</v>
      </c>
      <c r="E17" s="60">
        <v>60</v>
      </c>
      <c r="F17" s="89">
        <v>221</v>
      </c>
      <c r="G17" s="80"/>
      <c r="H17" s="80"/>
      <c r="I17" s="80"/>
      <c r="J17" s="80"/>
      <c r="K17" s="80"/>
      <c r="L17" s="11">
        <v>149</v>
      </c>
      <c r="M17" s="11"/>
      <c r="N17" s="11"/>
      <c r="O17" s="11"/>
      <c r="P17" s="11"/>
      <c r="Q17" s="11"/>
      <c r="R17" s="11"/>
      <c r="S17" s="11"/>
      <c r="T17" s="11"/>
      <c r="U17" s="11"/>
      <c r="V17" s="11">
        <v>255</v>
      </c>
      <c r="W17" s="11"/>
      <c r="X17" s="11"/>
      <c r="Y17" s="11"/>
      <c r="Z17" s="11"/>
      <c r="AA17" s="11"/>
      <c r="AB17" s="11"/>
      <c r="AC17" s="11"/>
      <c r="AD17" s="70"/>
      <c r="AE17" s="65">
        <f>SUM(D17:AD17)</f>
        <v>843</v>
      </c>
    </row>
    <row r="18" spans="1:31" x14ac:dyDescent="0.3">
      <c r="A18" s="17" t="str">
        <f>COUNTIF($AE$6:$AE$274,"&gt;"&amp;$AE$6:$AE$274)+1&amp;REPT("-"&amp;COUNTIF($AE$6:$AE$274,"&gt;="&amp;$AE$6:$AE$274),COUNTIF($AE$6:$AE$274,AE18)&gt;1)</f>
        <v>13-14</v>
      </c>
      <c r="B18" s="44" t="s">
        <v>76</v>
      </c>
      <c r="C18" s="60">
        <v>24105074</v>
      </c>
      <c r="D18" s="60"/>
      <c r="E18" s="60">
        <v>135</v>
      </c>
      <c r="F18" s="60"/>
      <c r="G18" s="70"/>
      <c r="H18" s="70"/>
      <c r="I18" s="70"/>
      <c r="J18" s="11">
        <v>180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>
        <v>300</v>
      </c>
      <c r="W18" s="11"/>
      <c r="X18" s="11">
        <v>220</v>
      </c>
      <c r="Y18" s="11"/>
      <c r="Z18" s="11"/>
      <c r="AA18" s="11"/>
      <c r="AB18" s="11"/>
      <c r="AC18" s="11"/>
      <c r="AD18" s="70"/>
      <c r="AE18" s="65">
        <f>SUM(D18:AD18)</f>
        <v>835</v>
      </c>
    </row>
    <row r="19" spans="1:31" x14ac:dyDescent="0.3">
      <c r="A19" s="17" t="str">
        <f>COUNTIF($AE$6:$AE$274,"&gt;"&amp;$AE$6:$AE$274)+1&amp;REPT("-"&amp;COUNTIF($AE$6:$AE$274,"&gt;="&amp;$AE$6:$AE$274),COUNTIF($AE$6:$AE$274,AE19)&gt;1)</f>
        <v>13-14</v>
      </c>
      <c r="B19" s="44" t="s">
        <v>72</v>
      </c>
      <c r="C19" s="60">
        <v>4108566</v>
      </c>
      <c r="D19" s="60"/>
      <c r="E19" s="60">
        <v>375</v>
      </c>
      <c r="F19" s="60"/>
      <c r="G19" s="70"/>
      <c r="H19" s="70"/>
      <c r="I19" s="70"/>
      <c r="J19" s="70"/>
      <c r="K19" s="70"/>
      <c r="L19" s="70"/>
      <c r="M19" s="70"/>
      <c r="N19" s="70"/>
      <c r="O19" s="70"/>
      <c r="P19" s="11">
        <v>240</v>
      </c>
      <c r="Q19" s="11">
        <v>220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70"/>
      <c r="AE19" s="65">
        <f>SUM(D19:AD19)</f>
        <v>835</v>
      </c>
    </row>
    <row r="20" spans="1:31" x14ac:dyDescent="0.3">
      <c r="A20" s="17" t="str">
        <f>COUNTIF($AE$6:$AE$274,"&gt;"&amp;$AE$6:$AE$274)+1&amp;REPT("-"&amp;COUNTIF($AE$6:$AE$274,"&gt;="&amp;$AE$6:$AE$274),COUNTIF($AE$6:$AE$274,AE20)&gt;1)</f>
        <v>15</v>
      </c>
      <c r="B20" s="44" t="s">
        <v>42</v>
      </c>
      <c r="C20" s="11">
        <v>4127870</v>
      </c>
      <c r="D20" s="11">
        <v>203</v>
      </c>
      <c r="E20" s="14"/>
      <c r="F20" s="89">
        <v>156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11">
        <v>240</v>
      </c>
      <c r="S20" s="11"/>
      <c r="T20" s="11"/>
      <c r="U20" s="11"/>
      <c r="V20" s="11"/>
      <c r="W20" s="11"/>
      <c r="X20" s="11"/>
      <c r="Y20" s="11">
        <v>117</v>
      </c>
      <c r="Z20" s="11"/>
      <c r="AA20" s="11"/>
      <c r="AB20" s="11"/>
      <c r="AC20" s="11"/>
      <c r="AD20" s="14"/>
      <c r="AE20" s="65">
        <f>SUM(D20:AD20)</f>
        <v>716</v>
      </c>
    </row>
    <row r="21" spans="1:31" x14ac:dyDescent="0.3">
      <c r="A21" s="17" t="str">
        <f>COUNTIF($AE$6:$AE$274,"&gt;"&amp;$AE$6:$AE$274)+1&amp;REPT("-"&amp;COUNTIF($AE$6:$AE$274,"&gt;="&amp;$AE$6:$AE$274),COUNTIF($AE$6:$AE$274,AE21)&gt;1)</f>
        <v>16</v>
      </c>
      <c r="B21" s="44" t="s">
        <v>186</v>
      </c>
      <c r="C21" s="11">
        <v>14110180</v>
      </c>
      <c r="D21" s="11"/>
      <c r="E21" s="11"/>
      <c r="F21" s="11"/>
      <c r="G21" s="70"/>
      <c r="H21" s="11">
        <v>165</v>
      </c>
      <c r="I21" s="11"/>
      <c r="J21" s="11"/>
      <c r="K21" s="11">
        <v>108</v>
      </c>
      <c r="L21" s="11"/>
      <c r="M21" s="11"/>
      <c r="N21" s="11">
        <v>144</v>
      </c>
      <c r="O21" s="11"/>
      <c r="P21" s="11"/>
      <c r="Q21" s="11"/>
      <c r="R21" s="11"/>
      <c r="S21" s="11"/>
      <c r="T21" s="11"/>
      <c r="U21" s="11">
        <v>83</v>
      </c>
      <c r="V21" s="11"/>
      <c r="W21" s="11"/>
      <c r="X21" s="11">
        <v>116</v>
      </c>
      <c r="Y21" s="11"/>
      <c r="Z21" s="11"/>
      <c r="AA21" s="11"/>
      <c r="AB21" s="11"/>
      <c r="AC21" s="11"/>
      <c r="AD21" s="70"/>
      <c r="AE21" s="65">
        <f>SUM(D21:AD21)</f>
        <v>616</v>
      </c>
    </row>
    <row r="22" spans="1:31" x14ac:dyDescent="0.3">
      <c r="A22" s="17" t="str">
        <f>COUNTIF($AE$6:$AE$274,"&gt;"&amp;$AE$6:$AE$274)+1&amp;REPT("-"&amp;COUNTIF($AE$6:$AE$274,"&gt;="&amp;$AE$6:$AE$274),COUNTIF($AE$6:$AE$274,AE22)&gt;1)</f>
        <v>17</v>
      </c>
      <c r="B22" s="44" t="s">
        <v>77</v>
      </c>
      <c r="C22" s="60">
        <v>4138716</v>
      </c>
      <c r="D22" s="60"/>
      <c r="E22" s="60">
        <v>105</v>
      </c>
      <c r="F22" s="60">
        <v>260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11">
        <v>221</v>
      </c>
      <c r="Z22" s="11"/>
      <c r="AA22" s="11"/>
      <c r="AB22" s="11"/>
      <c r="AC22" s="11"/>
      <c r="AD22" s="70"/>
      <c r="AE22" s="65">
        <f>SUM(D22:AD22)</f>
        <v>586</v>
      </c>
    </row>
    <row r="23" spans="1:31" x14ac:dyDescent="0.3">
      <c r="A23" s="17" t="str">
        <f>COUNTIF($AE$6:$AE$274,"&gt;"&amp;$AE$6:$AE$274)+1&amp;REPT("-"&amp;COUNTIF($AE$6:$AE$274,"&gt;="&amp;$AE$6:$AE$274),COUNTIF($AE$6:$AE$274,AE23)&gt;1)</f>
        <v>18</v>
      </c>
      <c r="B23" s="44" t="s">
        <v>73</v>
      </c>
      <c r="C23" s="60">
        <v>4132181</v>
      </c>
      <c r="D23" s="60"/>
      <c r="E23" s="60">
        <v>323</v>
      </c>
      <c r="F23" s="89">
        <v>65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11">
        <v>180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70"/>
      <c r="AE23" s="65">
        <f>SUM(D23:AD23)</f>
        <v>568</v>
      </c>
    </row>
    <row r="24" spans="1:31" x14ac:dyDescent="0.3">
      <c r="A24" s="17" t="str">
        <f>COUNTIF($AE$6:$AE$274,"&gt;"&amp;$AE$6:$AE$274)+1&amp;REPT("-"&amp;COUNTIF($AE$6:$AE$274,"&gt;="&amp;$AE$6:$AE$274),COUNTIF($AE$6:$AE$274,AE24)&gt;1)</f>
        <v>19</v>
      </c>
      <c r="B24" s="44" t="s">
        <v>81</v>
      </c>
      <c r="C24" s="60">
        <v>4135148</v>
      </c>
      <c r="D24" s="60"/>
      <c r="E24" s="60">
        <v>60</v>
      </c>
      <c r="F24" s="6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11">
        <v>83</v>
      </c>
      <c r="R24" s="70"/>
      <c r="S24" s="70"/>
      <c r="T24" s="70"/>
      <c r="U24" s="70"/>
      <c r="V24" s="70"/>
      <c r="W24" s="70"/>
      <c r="X24" s="70"/>
      <c r="Y24" s="11">
        <v>176</v>
      </c>
      <c r="Z24" s="11"/>
      <c r="AA24" s="11"/>
      <c r="AB24" s="11">
        <v>240</v>
      </c>
      <c r="AC24" s="11"/>
      <c r="AD24" s="70"/>
      <c r="AE24" s="65">
        <f>SUM(D24:AD24)</f>
        <v>559</v>
      </c>
    </row>
    <row r="25" spans="1:31" x14ac:dyDescent="0.3">
      <c r="A25" s="17" t="str">
        <f>COUNTIF($AE$6:$AE$274,"&gt;"&amp;$AE$6:$AE$274)+1&amp;REPT("-"&amp;COUNTIF($AE$6:$AE$274,"&gt;="&amp;$AE$6:$AE$274),COUNTIF($AE$6:$AE$274,AE25)&gt;1)</f>
        <v>20</v>
      </c>
      <c r="B25" s="44" t="s">
        <v>264</v>
      </c>
      <c r="C25" s="11">
        <v>54184975</v>
      </c>
      <c r="D25" s="90"/>
      <c r="E25" s="11"/>
      <c r="F25" s="11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11">
        <v>90</v>
      </c>
      <c r="T25" s="11"/>
      <c r="U25" s="11">
        <v>165</v>
      </c>
      <c r="V25" s="11"/>
      <c r="W25" s="11">
        <v>99</v>
      </c>
      <c r="X25" s="11"/>
      <c r="Y25" s="11"/>
      <c r="Z25" s="11">
        <v>165</v>
      </c>
      <c r="AA25" s="11"/>
      <c r="AB25" s="11"/>
      <c r="AC25" s="11"/>
      <c r="AD25" s="11"/>
      <c r="AE25" s="65">
        <f>SUM(D25:AD25)</f>
        <v>519</v>
      </c>
    </row>
    <row r="26" spans="1:31" x14ac:dyDescent="0.3">
      <c r="A26" s="17" t="str">
        <f>COUNTIF($AE$6:$AE$274,"&gt;"&amp;$AE$6:$AE$274)+1&amp;REPT("-"&amp;COUNTIF($AE$6:$AE$274,"&gt;="&amp;$AE$6:$AE$274),COUNTIF($AE$6:$AE$274,AE26)&gt;1)</f>
        <v>21</v>
      </c>
      <c r="B26" s="44" t="s">
        <v>402</v>
      </c>
      <c r="C26" s="11">
        <v>4169786</v>
      </c>
      <c r="D26" s="90"/>
      <c r="E26" s="11"/>
      <c r="F26" s="11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11">
        <v>144</v>
      </c>
      <c r="S26" s="11"/>
      <c r="T26" s="11">
        <v>204</v>
      </c>
      <c r="U26" s="11"/>
      <c r="V26" s="11"/>
      <c r="W26" s="11"/>
      <c r="X26" s="11">
        <v>165</v>
      </c>
      <c r="Y26" s="11"/>
      <c r="Z26" s="11"/>
      <c r="AA26" s="11"/>
      <c r="AB26" s="11"/>
      <c r="AC26" s="11"/>
      <c r="AD26" s="70"/>
      <c r="AE26" s="65">
        <f>SUM(D26:AD26)</f>
        <v>513</v>
      </c>
    </row>
    <row r="27" spans="1:31" x14ac:dyDescent="0.3">
      <c r="A27" s="17" t="str">
        <f>COUNTIF($AE$6:$AE$274,"&gt;"&amp;$AE$6:$AE$274)+1&amp;REPT("-"&amp;COUNTIF($AE$6:$AE$274,"&gt;="&amp;$AE$6:$AE$274),COUNTIF($AE$6:$AE$274,AE27)&gt;1)</f>
        <v>22</v>
      </c>
      <c r="B27" s="44" t="s">
        <v>304</v>
      </c>
      <c r="C27" s="11">
        <v>4122160</v>
      </c>
      <c r="D27" s="11"/>
      <c r="E27" s="11"/>
      <c r="F27" s="11"/>
      <c r="G27" s="70"/>
      <c r="H27" s="70"/>
      <c r="I27" s="70"/>
      <c r="J27" s="70"/>
      <c r="K27" s="70"/>
      <c r="L27" s="70"/>
      <c r="M27" s="11">
        <v>132</v>
      </c>
      <c r="N27" s="11">
        <v>162</v>
      </c>
      <c r="O27" s="11">
        <v>39</v>
      </c>
      <c r="P27" s="11"/>
      <c r="Q27" s="11"/>
      <c r="R27" s="11"/>
      <c r="S27" s="11">
        <v>42</v>
      </c>
      <c r="T27" s="11"/>
      <c r="U27" s="11">
        <v>132</v>
      </c>
      <c r="V27" s="11"/>
      <c r="W27" s="11"/>
      <c r="X27" s="11"/>
      <c r="Y27" s="11"/>
      <c r="Z27" s="11"/>
      <c r="AA27" s="11"/>
      <c r="AB27" s="11"/>
      <c r="AC27" s="11"/>
      <c r="AD27" s="70"/>
      <c r="AE27" s="65">
        <f>SUM(D27:AD27)</f>
        <v>507</v>
      </c>
    </row>
    <row r="28" spans="1:31" x14ac:dyDescent="0.3">
      <c r="A28" s="17" t="str">
        <f>COUNTIF($AE$6:$AE$274,"&gt;"&amp;$AE$6:$AE$274)+1&amp;REPT("-"&amp;COUNTIF($AE$6:$AE$274,"&gt;="&amp;$AE$6:$AE$274),COUNTIF($AE$6:$AE$274,AE28)&gt;1)</f>
        <v>23</v>
      </c>
      <c r="B28" s="44" t="s">
        <v>155</v>
      </c>
      <c r="C28" s="89">
        <v>24126454</v>
      </c>
      <c r="D28" s="90"/>
      <c r="E28" s="89"/>
      <c r="F28" s="11"/>
      <c r="G28" s="11">
        <v>162</v>
      </c>
      <c r="H28" s="11"/>
      <c r="I28" s="11"/>
      <c r="J28" s="11">
        <v>162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>
        <v>180</v>
      </c>
      <c r="AC28" s="11"/>
      <c r="AD28" s="70"/>
      <c r="AE28" s="65">
        <f>SUM(D28:AD28)</f>
        <v>504</v>
      </c>
    </row>
    <row r="29" spans="1:31" x14ac:dyDescent="0.3">
      <c r="A29" s="17" t="str">
        <f>COUNTIF($AE$6:$AE$274,"&gt;"&amp;$AE$6:$AE$274)+1&amp;REPT("-"&amp;COUNTIF($AE$6:$AE$274,"&gt;="&amp;$AE$6:$AE$274),COUNTIF($AE$6:$AE$274,AE29)&gt;1)</f>
        <v>24</v>
      </c>
      <c r="B29" s="44" t="s">
        <v>458</v>
      </c>
      <c r="C29" s="11">
        <v>4142578</v>
      </c>
      <c r="D29" s="90"/>
      <c r="E29" s="11"/>
      <c r="F29" s="11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11">
        <v>240</v>
      </c>
      <c r="U29" s="11"/>
      <c r="V29" s="11"/>
      <c r="W29" s="11"/>
      <c r="X29" s="11"/>
      <c r="Y29" s="11">
        <v>260</v>
      </c>
      <c r="Z29" s="11"/>
      <c r="AA29" s="11"/>
      <c r="AB29" s="11"/>
      <c r="AC29" s="11"/>
      <c r="AD29" s="70"/>
      <c r="AE29" s="65">
        <f>SUM(D29:AD29)</f>
        <v>500</v>
      </c>
    </row>
    <row r="30" spans="1:31" x14ac:dyDescent="0.3">
      <c r="A30" s="17" t="str">
        <f>COUNTIF($AE$6:$AE$274,"&gt;"&amp;$AE$6:$AE$274)+1&amp;REPT("-"&amp;COUNTIF($AE$6:$AE$274,"&gt;="&amp;$AE$6:$AE$274),COUNTIF($AE$6:$AE$274,AE30)&gt;1)</f>
        <v>25</v>
      </c>
      <c r="B30" s="44" t="s">
        <v>355</v>
      </c>
      <c r="C30" s="11">
        <v>44105681</v>
      </c>
      <c r="D30" s="90"/>
      <c r="E30" s="11"/>
      <c r="F30" s="11"/>
      <c r="G30" s="70"/>
      <c r="H30" s="70"/>
      <c r="I30" s="70"/>
      <c r="J30" s="70"/>
      <c r="K30" s="70"/>
      <c r="L30" s="70"/>
      <c r="M30" s="70"/>
      <c r="N30" s="70"/>
      <c r="O30" s="11">
        <v>260</v>
      </c>
      <c r="P30" s="11"/>
      <c r="Q30" s="11"/>
      <c r="R30" s="11"/>
      <c r="S30" s="11">
        <v>180</v>
      </c>
      <c r="T30" s="11"/>
      <c r="U30" s="11"/>
      <c r="V30" s="11">
        <v>45</v>
      </c>
      <c r="W30" s="11"/>
      <c r="X30" s="11"/>
      <c r="Y30" s="11"/>
      <c r="Z30" s="11"/>
      <c r="AA30" s="11"/>
      <c r="AB30" s="11"/>
      <c r="AC30" s="11"/>
      <c r="AD30" s="70"/>
      <c r="AE30" s="65">
        <f>SUM(D30:AD30)</f>
        <v>485</v>
      </c>
    </row>
    <row r="31" spans="1:31" x14ac:dyDescent="0.3">
      <c r="A31" s="17" t="str">
        <f>COUNTIF($AE$6:$AE$274,"&gt;"&amp;$AE$6:$AE$274)+1&amp;REPT("-"&amp;COUNTIF($AE$6:$AE$274,"&gt;="&amp;$AE$6:$AE$274),COUNTIF($AE$6:$AE$274,AE31)&gt;1)</f>
        <v>26</v>
      </c>
      <c r="B31" s="44" t="s">
        <v>357</v>
      </c>
      <c r="C31" s="11">
        <v>4197143</v>
      </c>
      <c r="D31" s="90"/>
      <c r="E31" s="11"/>
      <c r="F31" s="11"/>
      <c r="G31" s="70"/>
      <c r="H31" s="70"/>
      <c r="I31" s="70"/>
      <c r="J31" s="70"/>
      <c r="K31" s="70"/>
      <c r="L31" s="70"/>
      <c r="M31" s="70"/>
      <c r="N31" s="70"/>
      <c r="O31" s="11">
        <v>195</v>
      </c>
      <c r="P31" s="11"/>
      <c r="Q31" s="11"/>
      <c r="R31" s="11"/>
      <c r="S31" s="11">
        <v>204</v>
      </c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70"/>
      <c r="AE31" s="65">
        <f>SUM(D31:AD31)</f>
        <v>399</v>
      </c>
    </row>
    <row r="32" spans="1:31" x14ac:dyDescent="0.3">
      <c r="A32" s="17" t="str">
        <f>COUNTIF($AE$6:$AE$274,"&gt;"&amp;$AE$6:$AE$274)+1&amp;REPT("-"&amp;COUNTIF($AE$6:$AE$274,"&gt;="&amp;$AE$6:$AE$274),COUNTIF($AE$6:$AE$274,AE32)&gt;1)</f>
        <v>27</v>
      </c>
      <c r="B32" s="44" t="s">
        <v>370</v>
      </c>
      <c r="C32" s="11">
        <v>24153729</v>
      </c>
      <c r="D32" s="90"/>
      <c r="E32" s="11"/>
      <c r="F32" s="11"/>
      <c r="G32" s="70"/>
      <c r="H32" s="70"/>
      <c r="I32" s="70"/>
      <c r="J32" s="70"/>
      <c r="K32" s="70"/>
      <c r="L32" s="70"/>
      <c r="M32" s="70"/>
      <c r="N32" s="70"/>
      <c r="O32" s="70"/>
      <c r="P32" s="11">
        <v>204</v>
      </c>
      <c r="Q32" s="11">
        <v>187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70"/>
      <c r="AE32" s="65">
        <f>SUM(D32:AD32)</f>
        <v>391</v>
      </c>
    </row>
    <row r="33" spans="1:31" x14ac:dyDescent="0.3">
      <c r="A33" s="17" t="str">
        <f>COUNTIF($AE$6:$AE$274,"&gt;"&amp;$AE$6:$AE$274)+1&amp;REPT("-"&amp;COUNTIF($AE$6:$AE$274,"&gt;="&amp;$AE$6:$AE$274),COUNTIF($AE$6:$AE$274,AE33)&gt;1)</f>
        <v>28</v>
      </c>
      <c r="B33" s="44" t="s">
        <v>356</v>
      </c>
      <c r="C33" s="11">
        <v>4101286</v>
      </c>
      <c r="D33" s="90"/>
      <c r="E33" s="11"/>
      <c r="F33" s="11"/>
      <c r="G33" s="70"/>
      <c r="H33" s="70"/>
      <c r="I33" s="70"/>
      <c r="J33" s="70"/>
      <c r="K33" s="70"/>
      <c r="L33" s="70"/>
      <c r="M33" s="70"/>
      <c r="N33" s="70"/>
      <c r="O33" s="11">
        <v>221</v>
      </c>
      <c r="P33" s="11"/>
      <c r="Q33" s="11"/>
      <c r="R33" s="11"/>
      <c r="S33" s="11">
        <v>162</v>
      </c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70"/>
      <c r="AE33" s="65">
        <f>SUM(D33:AD33)</f>
        <v>383</v>
      </c>
    </row>
    <row r="34" spans="1:31" x14ac:dyDescent="0.3">
      <c r="A34" s="17" t="str">
        <f>COUNTIF($AE$6:$AE$274,"&gt;"&amp;$AE$6:$AE$274)+1&amp;REPT("-"&amp;COUNTIF($AE$6:$AE$274,"&gt;="&amp;$AE$6:$AE$274),COUNTIF($AE$6:$AE$274,AE34)&gt;1)</f>
        <v>29</v>
      </c>
      <c r="B34" s="123" t="s">
        <v>514</v>
      </c>
      <c r="C34" s="11">
        <v>4181247</v>
      </c>
      <c r="D34" s="11"/>
      <c r="E34" s="11"/>
      <c r="F34" s="11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11">
        <v>180</v>
      </c>
      <c r="W34" s="70"/>
      <c r="X34" s="70"/>
      <c r="Y34" s="70"/>
      <c r="Z34" s="70"/>
      <c r="AA34" s="11">
        <v>149</v>
      </c>
      <c r="AB34" s="11"/>
      <c r="AC34" s="11"/>
      <c r="AD34" s="70"/>
      <c r="AE34" s="65">
        <f>SUM(D34:AD34)</f>
        <v>329</v>
      </c>
    </row>
    <row r="35" spans="1:31" x14ac:dyDescent="0.3">
      <c r="A35" s="17" t="str">
        <f>COUNTIF($AE$6:$AE$274,"&gt;"&amp;$AE$6:$AE$274)+1&amp;REPT("-"&amp;COUNTIF($AE$6:$AE$274,"&gt;="&amp;$AE$6:$AE$274),COUNTIF($AE$6:$AE$274,AE35)&gt;1)</f>
        <v>30</v>
      </c>
      <c r="B35" s="44" t="s">
        <v>74</v>
      </c>
      <c r="C35" s="60">
        <v>24124621</v>
      </c>
      <c r="D35" s="60"/>
      <c r="E35" s="60">
        <v>225</v>
      </c>
      <c r="F35" s="6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11">
        <v>45</v>
      </c>
      <c r="W35" s="70"/>
      <c r="X35" s="70"/>
      <c r="Y35" s="70"/>
      <c r="Z35" s="70"/>
      <c r="AA35" s="11">
        <v>55</v>
      </c>
      <c r="AB35" s="11"/>
      <c r="AC35" s="11"/>
      <c r="AD35" s="70"/>
      <c r="AE35" s="65">
        <f>SUM(D35:AD35)</f>
        <v>325</v>
      </c>
    </row>
    <row r="36" spans="1:31" x14ac:dyDescent="0.3">
      <c r="A36" s="17" t="str">
        <f>COUNTIF($AE$6:$AE$274,"&gt;"&amp;$AE$6:$AE$274)+1&amp;REPT("-"&amp;COUNTIF($AE$6:$AE$274,"&gt;="&amp;$AE$6:$AE$274),COUNTIF($AE$6:$AE$274,AE36)&gt;1)</f>
        <v>31</v>
      </c>
      <c r="B36" s="44" t="s">
        <v>278</v>
      </c>
      <c r="C36" s="11">
        <v>24199044</v>
      </c>
      <c r="D36" s="11"/>
      <c r="E36" s="11"/>
      <c r="F36" s="11"/>
      <c r="G36" s="70"/>
      <c r="H36" s="70"/>
      <c r="I36" s="70"/>
      <c r="J36" s="70"/>
      <c r="K36" s="70"/>
      <c r="L36" s="11">
        <v>132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>
        <v>187</v>
      </c>
      <c r="Y36" s="11"/>
      <c r="Z36" s="11"/>
      <c r="AA36" s="11"/>
      <c r="AB36" s="11"/>
      <c r="AC36" s="11"/>
      <c r="AD36" s="70"/>
      <c r="AE36" s="65">
        <f>SUM(D36:AD36)</f>
        <v>319</v>
      </c>
    </row>
    <row r="37" spans="1:31" x14ac:dyDescent="0.3">
      <c r="A37" s="17" t="str">
        <f>COUNTIF($AE$6:$AE$274,"&gt;"&amp;$AE$6:$AE$274)+1&amp;REPT("-"&amp;COUNTIF($AE$6:$AE$274,"&gt;="&amp;$AE$6:$AE$274),COUNTIF($AE$6:$AE$274,AE37)&gt;1)</f>
        <v>32</v>
      </c>
      <c r="B37" s="44" t="s">
        <v>459</v>
      </c>
      <c r="C37" s="11">
        <v>24199052</v>
      </c>
      <c r="D37" s="90"/>
      <c r="E37" s="11"/>
      <c r="F37" s="11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11">
        <v>180</v>
      </c>
      <c r="U37" s="11"/>
      <c r="V37" s="11"/>
      <c r="W37" s="11"/>
      <c r="X37" s="11"/>
      <c r="Y37" s="11">
        <v>137</v>
      </c>
      <c r="Z37" s="11"/>
      <c r="AA37" s="11"/>
      <c r="AB37" s="11"/>
      <c r="AC37" s="11"/>
      <c r="AD37" s="70"/>
      <c r="AE37" s="65">
        <f>SUM(D37:AD37)</f>
        <v>317</v>
      </c>
    </row>
    <row r="38" spans="1:31" x14ac:dyDescent="0.3">
      <c r="A38" s="17" t="str">
        <f>COUNTIF($AE$6:$AE$274,"&gt;"&amp;$AE$6:$AE$274)+1&amp;REPT("-"&amp;COUNTIF($AE$6:$AE$274,"&gt;="&amp;$AE$6:$AE$274),COUNTIF($AE$6:$AE$274,AE38)&gt;1)</f>
        <v>33</v>
      </c>
      <c r="B38" s="44" t="s">
        <v>24</v>
      </c>
      <c r="C38" s="11">
        <v>4125029</v>
      </c>
      <c r="D38" s="11">
        <v>45</v>
      </c>
      <c r="E38" s="60">
        <v>60</v>
      </c>
      <c r="F38" s="8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11">
        <v>204</v>
      </c>
      <c r="AC38" s="11"/>
      <c r="AD38" s="70"/>
      <c r="AE38" s="65">
        <f>SUM(D38:AD38)</f>
        <v>309</v>
      </c>
    </row>
    <row r="39" spans="1:31" x14ac:dyDescent="0.3">
      <c r="A39" s="17" t="str">
        <f>COUNTIF($AE$6:$AE$274,"&gt;"&amp;$AE$6:$AE$274)+1&amp;REPT("-"&amp;COUNTIF($AE$6:$AE$274,"&gt;="&amp;$AE$6:$AE$274),COUNTIF($AE$6:$AE$274,AE39)&gt;1)</f>
        <v>34</v>
      </c>
      <c r="B39" s="44" t="s">
        <v>282</v>
      </c>
      <c r="C39" s="11">
        <v>4120086</v>
      </c>
      <c r="D39" s="11"/>
      <c r="E39" s="11"/>
      <c r="F39" s="11"/>
      <c r="G39" s="70"/>
      <c r="H39" s="70"/>
      <c r="I39" s="70"/>
      <c r="J39" s="70"/>
      <c r="K39" s="70"/>
      <c r="L39" s="11">
        <v>55</v>
      </c>
      <c r="M39" s="11"/>
      <c r="N39" s="11"/>
      <c r="O39" s="11">
        <v>137</v>
      </c>
      <c r="P39" s="11"/>
      <c r="Q39" s="11"/>
      <c r="R39" s="11"/>
      <c r="S39" s="11"/>
      <c r="T39" s="11"/>
      <c r="U39" s="11"/>
      <c r="V39" s="11">
        <v>113</v>
      </c>
      <c r="W39" s="11"/>
      <c r="X39" s="11"/>
      <c r="Y39" s="11"/>
      <c r="Z39" s="11"/>
      <c r="AA39" s="11"/>
      <c r="AB39" s="11"/>
      <c r="AC39" s="11"/>
      <c r="AD39" s="70"/>
      <c r="AE39" s="65">
        <f>SUM(D39:AD39)</f>
        <v>305</v>
      </c>
    </row>
    <row r="40" spans="1:31" x14ac:dyDescent="0.3">
      <c r="A40" s="17" t="str">
        <f>COUNTIF($AE$6:$AE$274,"&gt;"&amp;$AE$6:$AE$274)+1&amp;REPT("-"&amp;COUNTIF($AE$6:$AE$274,"&gt;="&amp;$AE$6:$AE$274),COUNTIF($AE$6:$AE$274,AE40)&gt;1)</f>
        <v>35</v>
      </c>
      <c r="B40" s="44" t="s">
        <v>232</v>
      </c>
      <c r="C40" s="11">
        <v>13900544</v>
      </c>
      <c r="D40" s="11"/>
      <c r="E40" s="11"/>
      <c r="F40" s="11"/>
      <c r="G40" s="70"/>
      <c r="H40" s="70"/>
      <c r="I40" s="70"/>
      <c r="J40" s="11">
        <v>144</v>
      </c>
      <c r="K40" s="11"/>
      <c r="L40" s="11"/>
      <c r="M40" s="11">
        <v>99</v>
      </c>
      <c r="N40" s="11">
        <v>60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70"/>
      <c r="AE40" s="65">
        <f>SUM(D40:AD40)</f>
        <v>303</v>
      </c>
    </row>
    <row r="41" spans="1:31" x14ac:dyDescent="0.3">
      <c r="A41" s="17" t="str">
        <f>COUNTIF($AE$6:$AE$274,"&gt;"&amp;$AE$6:$AE$274)+1&amp;REPT("-"&amp;COUNTIF($AE$6:$AE$274,"&gt;="&amp;$AE$6:$AE$274),COUNTIF($AE$6:$AE$274,AE41)&gt;1)</f>
        <v>36</v>
      </c>
      <c r="B41" s="44" t="s">
        <v>53</v>
      </c>
      <c r="C41" s="11">
        <v>34138460</v>
      </c>
      <c r="D41" s="11">
        <v>45</v>
      </c>
      <c r="E41" s="80"/>
      <c r="F41" s="80"/>
      <c r="G41" s="11">
        <v>144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>
        <v>108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70"/>
      <c r="AE41" s="65">
        <f>SUM(D41:AD41)</f>
        <v>297</v>
      </c>
    </row>
    <row r="42" spans="1:31" x14ac:dyDescent="0.3">
      <c r="A42" s="17" t="str">
        <f>COUNTIF($AE$6:$AE$274,"&gt;"&amp;$AE$6:$AE$274)+1&amp;REPT("-"&amp;COUNTIF($AE$6:$AE$274,"&gt;="&amp;$AE$6:$AE$274),COUNTIF($AE$6:$AE$274,AE42)&gt;1)</f>
        <v>37</v>
      </c>
      <c r="B42" s="44" t="s">
        <v>371</v>
      </c>
      <c r="C42" s="11">
        <v>4122852</v>
      </c>
      <c r="D42" s="90"/>
      <c r="E42" s="11"/>
      <c r="F42" s="11"/>
      <c r="G42" s="70"/>
      <c r="H42" s="70"/>
      <c r="I42" s="70"/>
      <c r="J42" s="70"/>
      <c r="K42" s="70"/>
      <c r="L42" s="70"/>
      <c r="M42" s="70"/>
      <c r="N42" s="70"/>
      <c r="O42" s="70"/>
      <c r="P42" s="11">
        <v>180</v>
      </c>
      <c r="Q42" s="11">
        <v>99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70"/>
      <c r="AE42" s="65">
        <f>SUM(D42:AD42)</f>
        <v>279</v>
      </c>
    </row>
    <row r="43" spans="1:31" x14ac:dyDescent="0.3">
      <c r="A43" s="17" t="str">
        <f>COUNTIF($AE$6:$AE$274,"&gt;"&amp;$AE$6:$AE$274)+1&amp;REPT("-"&amp;COUNTIF($AE$6:$AE$274,"&gt;="&amp;$AE$6:$AE$274),COUNTIF($AE$6:$AE$274,AE43)&gt;1)</f>
        <v>38</v>
      </c>
      <c r="B43" s="44" t="s">
        <v>259</v>
      </c>
      <c r="C43" s="11">
        <v>24108669</v>
      </c>
      <c r="D43" s="11"/>
      <c r="E43" s="11"/>
      <c r="F43" s="11"/>
      <c r="G43" s="70"/>
      <c r="H43" s="70"/>
      <c r="I43" s="70"/>
      <c r="J43" s="70"/>
      <c r="K43" s="11">
        <v>162</v>
      </c>
      <c r="L43" s="11"/>
      <c r="M43" s="11"/>
      <c r="N43" s="11"/>
      <c r="O43" s="11"/>
      <c r="P43" s="11"/>
      <c r="Q43" s="11">
        <v>116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70"/>
      <c r="AE43" s="65">
        <f>SUM(D43:AD43)</f>
        <v>278</v>
      </c>
    </row>
    <row r="44" spans="1:31" x14ac:dyDescent="0.3">
      <c r="A44" s="17" t="str">
        <f>COUNTIF($AE$6:$AE$274,"&gt;"&amp;$AE$6:$AE$274)+1&amp;REPT("-"&amp;COUNTIF($AE$6:$AE$274,"&gt;="&amp;$AE$6:$AE$274),COUNTIF($AE$6:$AE$274,AE44)&gt;1)</f>
        <v>39</v>
      </c>
      <c r="B44" s="44" t="s">
        <v>362</v>
      </c>
      <c r="C44" s="11">
        <v>14108577</v>
      </c>
      <c r="D44" s="90"/>
      <c r="E44" s="11"/>
      <c r="F44" s="11"/>
      <c r="G44" s="70"/>
      <c r="H44" s="70"/>
      <c r="I44" s="70"/>
      <c r="J44" s="70"/>
      <c r="K44" s="70"/>
      <c r="L44" s="70"/>
      <c r="M44" s="70"/>
      <c r="N44" s="70"/>
      <c r="O44" s="11">
        <v>39</v>
      </c>
      <c r="P44" s="11"/>
      <c r="Q44" s="11"/>
      <c r="R44" s="11"/>
      <c r="S44" s="11"/>
      <c r="T44" s="11"/>
      <c r="U44" s="11">
        <v>149</v>
      </c>
      <c r="V44" s="11"/>
      <c r="W44" s="11"/>
      <c r="X44" s="11"/>
      <c r="Y44" s="11"/>
      <c r="Z44" s="11"/>
      <c r="AA44" s="11">
        <v>83</v>
      </c>
      <c r="AB44" s="11"/>
      <c r="AC44" s="11"/>
      <c r="AD44" s="70"/>
      <c r="AE44" s="65">
        <f>SUM(D44:AD44)</f>
        <v>271</v>
      </c>
    </row>
    <row r="45" spans="1:31" x14ac:dyDescent="0.3">
      <c r="A45" s="17" t="str">
        <f>COUNTIF($AE$6:$AE$274,"&gt;"&amp;$AE$6:$AE$274)+1&amp;REPT("-"&amp;COUNTIF($AE$6:$AE$274,"&gt;="&amp;$AE$6:$AE$274),COUNTIF($AE$6:$AE$274,AE45)&gt;1)</f>
        <v>40</v>
      </c>
      <c r="B45" s="44" t="s">
        <v>549</v>
      </c>
      <c r="C45" s="11">
        <v>4101405</v>
      </c>
      <c r="D45" s="90"/>
      <c r="E45" s="11"/>
      <c r="F45" s="11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11">
        <v>65</v>
      </c>
      <c r="Z45" s="11"/>
      <c r="AA45" s="11"/>
      <c r="AB45" s="11"/>
      <c r="AC45" s="64">
        <v>187</v>
      </c>
      <c r="AD45" s="70"/>
      <c r="AE45" s="65">
        <f>SUM(D45:AD45)</f>
        <v>252</v>
      </c>
    </row>
    <row r="46" spans="1:31" x14ac:dyDescent="0.3">
      <c r="A46" s="17" t="str">
        <f>COUNTIF($AE$6:$AE$274,"&gt;"&amp;$AE$6:$AE$274)+1&amp;REPT("-"&amp;COUNTIF($AE$6:$AE$274,"&gt;="&amp;$AE$6:$AE$274),COUNTIF($AE$6:$AE$274,AE46)&gt;1)</f>
        <v>41</v>
      </c>
      <c r="B46" s="44" t="s">
        <v>190</v>
      </c>
      <c r="C46" s="11">
        <v>24101923</v>
      </c>
      <c r="D46" s="11"/>
      <c r="E46" s="11"/>
      <c r="F46" s="11"/>
      <c r="G46" s="70"/>
      <c r="H46" s="11">
        <v>83</v>
      </c>
      <c r="I46" s="11"/>
      <c r="J46" s="11"/>
      <c r="K46" s="11">
        <v>126</v>
      </c>
      <c r="L46" s="11"/>
      <c r="M46" s="11"/>
      <c r="N46" s="11"/>
      <c r="O46" s="11">
        <v>39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70"/>
      <c r="AE46" s="65">
        <f>SUM(D46:AD46)</f>
        <v>248</v>
      </c>
    </row>
    <row r="47" spans="1:31" x14ac:dyDescent="0.3">
      <c r="A47" s="17" t="str">
        <f>COUNTIF($AE$6:$AE$274,"&gt;"&amp;$AE$6:$AE$274)+1&amp;REPT("-"&amp;COUNTIF($AE$6:$AE$274,"&gt;="&amp;$AE$6:$AE$274),COUNTIF($AE$6:$AE$274,AE47)&gt;1)</f>
        <v>42</v>
      </c>
      <c r="B47" s="44" t="s">
        <v>158</v>
      </c>
      <c r="C47" s="89">
        <v>4119991</v>
      </c>
      <c r="D47" s="90"/>
      <c r="E47" s="89"/>
      <c r="F47" s="11"/>
      <c r="G47" s="11">
        <v>90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>
        <v>156</v>
      </c>
      <c r="Z47" s="11"/>
      <c r="AA47" s="11"/>
      <c r="AB47" s="11"/>
      <c r="AC47" s="11"/>
      <c r="AD47" s="70"/>
      <c r="AE47" s="65">
        <f>SUM(D47:AD47)</f>
        <v>246</v>
      </c>
    </row>
    <row r="48" spans="1:31" x14ac:dyDescent="0.3">
      <c r="A48" s="17" t="str">
        <f>COUNTIF($AE$6:$AE$274,"&gt;"&amp;$AE$6:$AE$274)+1&amp;REPT("-"&amp;COUNTIF($AE$6:$AE$274,"&gt;="&amp;$AE$6:$AE$274),COUNTIF($AE$6:$AE$274,AE48)&gt;1)</f>
        <v>43</v>
      </c>
      <c r="B48" s="44" t="s">
        <v>120</v>
      </c>
      <c r="C48" s="89">
        <v>4147332</v>
      </c>
      <c r="D48" s="90"/>
      <c r="E48" s="89"/>
      <c r="F48" s="89">
        <v>39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11">
        <v>187</v>
      </c>
      <c r="AB48" s="11"/>
      <c r="AC48" s="11"/>
      <c r="AD48" s="70"/>
      <c r="AE48" s="65">
        <f>SUM(D48:AD48)</f>
        <v>226</v>
      </c>
    </row>
    <row r="49" spans="1:31" x14ac:dyDescent="0.3">
      <c r="A49" s="17" t="str">
        <f>COUNTIF($AE$6:$AE$274,"&gt;"&amp;$AE$6:$AE$274)+1&amp;REPT("-"&amp;COUNTIF($AE$6:$AE$274,"&gt;="&amp;$AE$6:$AE$274),COUNTIF($AE$6:$AE$274,AE49)&gt;1)</f>
        <v>44</v>
      </c>
      <c r="B49" s="44" t="s">
        <v>602</v>
      </c>
      <c r="C49" s="11">
        <v>4138147</v>
      </c>
      <c r="D49" s="90"/>
      <c r="E49" s="11"/>
      <c r="F49" s="11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11">
        <v>220</v>
      </c>
      <c r="AB49" s="11"/>
      <c r="AC49" s="11"/>
      <c r="AD49" s="70"/>
      <c r="AE49" s="65">
        <f>SUM(D49:AD49)</f>
        <v>220</v>
      </c>
    </row>
    <row r="50" spans="1:31" x14ac:dyDescent="0.3">
      <c r="A50" s="17" t="str">
        <f>COUNTIF($AE$6:$AE$274,"&gt;"&amp;$AE$6:$AE$274)+1&amp;REPT("-"&amp;COUNTIF($AE$6:$AE$274,"&gt;="&amp;$AE$6:$AE$274),COUNTIF($AE$6:$AE$274,AE50)&gt;1)</f>
        <v>45</v>
      </c>
      <c r="B50" s="44" t="s">
        <v>210</v>
      </c>
      <c r="C50" s="11">
        <v>34165476</v>
      </c>
      <c r="D50" s="90"/>
      <c r="E50" s="11"/>
      <c r="F50" s="11"/>
      <c r="G50" s="70"/>
      <c r="H50" s="70"/>
      <c r="I50" s="11">
        <v>60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64">
        <v>149</v>
      </c>
      <c r="AD50" s="70"/>
      <c r="AE50" s="65">
        <f>SUM(D50:AD50)</f>
        <v>209</v>
      </c>
    </row>
    <row r="51" spans="1:31" x14ac:dyDescent="0.3">
      <c r="A51" s="17" t="str">
        <f>COUNTIF($AE$6:$AE$274,"&gt;"&amp;$AE$6:$AE$274)+1&amp;REPT("-"&amp;COUNTIF($AE$6:$AE$274,"&gt;="&amp;$AE$6:$AE$274),COUNTIF($AE$6:$AE$274,AE51)&gt;1)</f>
        <v>46</v>
      </c>
      <c r="B51" s="44" t="s">
        <v>156</v>
      </c>
      <c r="C51" s="89">
        <v>44144474</v>
      </c>
      <c r="D51" s="90"/>
      <c r="E51" s="89"/>
      <c r="F51" s="11"/>
      <c r="G51" s="11">
        <v>126</v>
      </c>
      <c r="H51" s="11"/>
      <c r="I51" s="11"/>
      <c r="J51" s="11"/>
      <c r="K51" s="11"/>
      <c r="L51" s="11">
        <v>33</v>
      </c>
      <c r="M51" s="11"/>
      <c r="N51" s="11"/>
      <c r="O51" s="11">
        <v>46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70"/>
      <c r="AE51" s="65">
        <f>SUM(D51:AD51)</f>
        <v>205</v>
      </c>
    </row>
    <row r="52" spans="1:31" x14ac:dyDescent="0.3">
      <c r="A52" s="17" t="str">
        <f>COUNTIF($AE$6:$AE$274,"&gt;"&amp;$AE$6:$AE$274)+1&amp;REPT("-"&amp;COUNTIF($AE$6:$AE$274,"&gt;="&amp;$AE$6:$AE$274),COUNTIF($AE$6:$AE$274,AE52)&gt;1)</f>
        <v>47-48</v>
      </c>
      <c r="B52" s="44" t="s">
        <v>231</v>
      </c>
      <c r="C52" s="11">
        <v>4121260</v>
      </c>
      <c r="D52" s="11"/>
      <c r="E52" s="11"/>
      <c r="F52" s="11"/>
      <c r="G52" s="70"/>
      <c r="H52" s="70"/>
      <c r="I52" s="70"/>
      <c r="J52" s="11">
        <v>204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70"/>
      <c r="AE52" s="65">
        <f>SUM(D52:AD52)</f>
        <v>204</v>
      </c>
    </row>
    <row r="53" spans="1:31" x14ac:dyDescent="0.3">
      <c r="A53" s="17" t="str">
        <f>COUNTIF($AE$6:$AE$274,"&gt;"&amp;$AE$6:$AE$274)+1&amp;REPT("-"&amp;COUNTIF($AE$6:$AE$274,"&gt;="&amp;$AE$6:$AE$274),COUNTIF($AE$6:$AE$274,AE53)&gt;1)</f>
        <v>47-48</v>
      </c>
      <c r="B53" s="44" t="s">
        <v>400</v>
      </c>
      <c r="C53" s="11">
        <v>44134932</v>
      </c>
      <c r="D53" s="90"/>
      <c r="E53" s="11"/>
      <c r="F53" s="11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11">
        <v>204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70"/>
      <c r="AE53" s="65">
        <f>SUM(D53:AD53)</f>
        <v>204</v>
      </c>
    </row>
    <row r="54" spans="1:31" x14ac:dyDescent="0.3">
      <c r="A54" s="17" t="str">
        <f>COUNTIF($AE$6:$AE$274,"&gt;"&amp;$AE$6:$AE$274)+1&amp;REPT("-"&amp;COUNTIF($AE$6:$AE$274,"&gt;="&amp;$AE$6:$AE$274),COUNTIF($AE$6:$AE$274,AE54)&gt;1)</f>
        <v>49-50</v>
      </c>
      <c r="B54" s="44" t="s">
        <v>563</v>
      </c>
      <c r="C54" s="11">
        <v>24104795</v>
      </c>
      <c r="D54" s="90"/>
      <c r="E54" s="11"/>
      <c r="F54" s="11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11">
        <v>149</v>
      </c>
      <c r="Y54" s="11">
        <v>46</v>
      </c>
      <c r="Z54" s="11"/>
      <c r="AA54" s="11"/>
      <c r="AB54" s="11"/>
      <c r="AC54" s="11"/>
      <c r="AD54" s="70"/>
      <c r="AE54" s="65">
        <f>SUM(D54:AD54)</f>
        <v>195</v>
      </c>
    </row>
    <row r="55" spans="1:31" x14ac:dyDescent="0.3">
      <c r="A55" s="17" t="str">
        <f>COUNTIF($AE$6:$AE$274,"&gt;"&amp;$AE$6:$AE$274)+1&amp;REPT("-"&amp;COUNTIF($AE$6:$AE$274,"&gt;="&amp;$AE$6:$AE$274),COUNTIF($AE$6:$AE$274,AE55)&gt;1)</f>
        <v>49-50</v>
      </c>
      <c r="B55" s="44" t="s">
        <v>548</v>
      </c>
      <c r="C55" s="11">
        <v>34134015</v>
      </c>
      <c r="D55" s="90"/>
      <c r="E55" s="11"/>
      <c r="F55" s="11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11">
        <v>195</v>
      </c>
      <c r="Z55" s="11"/>
      <c r="AA55" s="11"/>
      <c r="AB55" s="11"/>
      <c r="AC55" s="11"/>
      <c r="AD55" s="70"/>
      <c r="AE55" s="65">
        <f>SUM(D55:AD55)</f>
        <v>195</v>
      </c>
    </row>
    <row r="56" spans="1:31" x14ac:dyDescent="0.3">
      <c r="A56" s="17" t="str">
        <f>COUNTIF($AE$6:$AE$274,"&gt;"&amp;$AE$6:$AE$274)+1&amp;REPT("-"&amp;COUNTIF($AE$6:$AE$274,"&gt;="&amp;$AE$6:$AE$274),COUNTIF($AE$6:$AE$274,AE56)&gt;1)</f>
        <v>51-52</v>
      </c>
      <c r="B56" s="44" t="s">
        <v>185</v>
      </c>
      <c r="C56" s="11">
        <v>4182146</v>
      </c>
      <c r="D56" s="11"/>
      <c r="E56" s="11"/>
      <c r="F56" s="11"/>
      <c r="G56" s="70"/>
      <c r="H56" s="11">
        <v>187.00000000000003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70"/>
      <c r="AE56" s="65">
        <f>SUM(D56:AD56)</f>
        <v>187.00000000000003</v>
      </c>
    </row>
    <row r="57" spans="1:31" x14ac:dyDescent="0.3">
      <c r="A57" s="17" t="str">
        <f>COUNTIF($AE$6:$AE$274,"&gt;"&amp;$AE$6:$AE$274)+1&amp;REPT("-"&amp;COUNTIF($AE$6:$AE$274,"&gt;="&amp;$AE$6:$AE$274),COUNTIF($AE$6:$AE$274,AE57)&gt;1)</f>
        <v>51-52</v>
      </c>
      <c r="B57" s="44" t="s">
        <v>488</v>
      </c>
      <c r="C57" s="11">
        <v>55638007</v>
      </c>
      <c r="D57" s="90"/>
      <c r="E57" s="11"/>
      <c r="F57" s="11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11">
        <v>187</v>
      </c>
      <c r="X57" s="11"/>
      <c r="Y57" s="11"/>
      <c r="Z57" s="11"/>
      <c r="AA57" s="11"/>
      <c r="AB57" s="11"/>
      <c r="AC57" s="11"/>
      <c r="AD57" s="70"/>
      <c r="AE57" s="65">
        <f>SUM(D57:AD57)</f>
        <v>187</v>
      </c>
    </row>
    <row r="58" spans="1:31" x14ac:dyDescent="0.3">
      <c r="A58" s="17" t="str">
        <f>COUNTIF($AE$6:$AE$274,"&gt;"&amp;$AE$6:$AE$274)+1&amp;REPT("-"&amp;COUNTIF($AE$6:$AE$274,"&gt;="&amp;$AE$6:$AE$274),COUNTIF($AE$6:$AE$274,AE58)&gt;1)</f>
        <v>53</v>
      </c>
      <c r="B58" s="44" t="s">
        <v>192</v>
      </c>
      <c r="C58" s="11">
        <v>4164083</v>
      </c>
      <c r="D58" s="11"/>
      <c r="E58" s="11"/>
      <c r="F58" s="11"/>
      <c r="G58" s="70"/>
      <c r="H58" s="11">
        <v>39</v>
      </c>
      <c r="I58" s="11"/>
      <c r="J58" s="11"/>
      <c r="K58" s="11">
        <v>144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70"/>
      <c r="AE58" s="65">
        <f>SUM(D58:AD58)</f>
        <v>183</v>
      </c>
    </row>
    <row r="59" spans="1:31" x14ac:dyDescent="0.3">
      <c r="A59" s="17" t="str">
        <f>COUNTIF($AE$6:$AE$274,"&gt;"&amp;$AE$6:$AE$274)+1&amp;REPT("-"&amp;COUNTIF($AE$6:$AE$274,"&gt;="&amp;$AE$6:$AE$274),COUNTIF($AE$6:$AE$274,AE59)&gt;1)</f>
        <v>54-56</v>
      </c>
      <c r="B59" s="44" t="s">
        <v>258</v>
      </c>
      <c r="C59" s="11">
        <v>24113417</v>
      </c>
      <c r="D59" s="11"/>
      <c r="E59" s="11"/>
      <c r="F59" s="11"/>
      <c r="G59" s="70"/>
      <c r="H59" s="70"/>
      <c r="I59" s="70"/>
      <c r="J59" s="70"/>
      <c r="K59" s="11">
        <v>180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70"/>
      <c r="AE59" s="65">
        <f>SUM(D59:AD59)</f>
        <v>180</v>
      </c>
    </row>
    <row r="60" spans="1:31" x14ac:dyDescent="0.3">
      <c r="A60" s="17" t="str">
        <f>COUNTIF($AE$6:$AE$274,"&gt;"&amp;$AE$6:$AE$274)+1&amp;REPT("-"&amp;COUNTIF($AE$6:$AE$274,"&gt;="&amp;$AE$6:$AE$274),COUNTIF($AE$6:$AE$274,AE60)&gt;1)</f>
        <v>54-56</v>
      </c>
      <c r="B60" s="44" t="s">
        <v>154</v>
      </c>
      <c r="C60" s="89">
        <v>24143812</v>
      </c>
      <c r="D60" s="90"/>
      <c r="E60" s="89"/>
      <c r="F60" s="11"/>
      <c r="G60" s="11">
        <v>180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70"/>
      <c r="AE60" s="65">
        <f>SUM(D60:AD60)</f>
        <v>180</v>
      </c>
    </row>
    <row r="61" spans="1:31" x14ac:dyDescent="0.3">
      <c r="A61" s="17" t="str">
        <f>COUNTIF($AE$6:$AE$274,"&gt;"&amp;$AE$6:$AE$274)+1&amp;REPT("-"&amp;COUNTIF($AE$6:$AE$274,"&gt;="&amp;$AE$6:$AE$274),COUNTIF($AE$6:$AE$274,AE61)&gt;1)</f>
        <v>54-56</v>
      </c>
      <c r="B61" s="44" t="s">
        <v>20</v>
      </c>
      <c r="C61" s="11">
        <v>4108116</v>
      </c>
      <c r="D61" s="11">
        <v>180</v>
      </c>
      <c r="E61" s="11"/>
      <c r="F61" s="11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5">
        <f>SUM(D61:AD61)</f>
        <v>180</v>
      </c>
    </row>
    <row r="62" spans="1:31" x14ac:dyDescent="0.3">
      <c r="A62" s="17" t="str">
        <f>COUNTIF($AE$6:$AE$274,"&gt;"&amp;$AE$6:$AE$274)+1&amp;REPT("-"&amp;COUNTIF($AE$6:$AE$274,"&gt;="&amp;$AE$6:$AE$274),COUNTIF($AE$6:$AE$274,AE62)&gt;1)</f>
        <v>57</v>
      </c>
      <c r="B62" s="44" t="s">
        <v>78</v>
      </c>
      <c r="C62" s="60">
        <v>54114527</v>
      </c>
      <c r="D62" s="60"/>
      <c r="E62" s="60">
        <v>75</v>
      </c>
      <c r="F62" s="89">
        <v>98</v>
      </c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5">
        <f>SUM(D62:AD62)</f>
        <v>173</v>
      </c>
    </row>
    <row r="63" spans="1:31" x14ac:dyDescent="0.3">
      <c r="A63" s="17" t="str">
        <f>COUNTIF($AE$6:$AE$274,"&gt;"&amp;$AE$6:$AE$274)+1&amp;REPT("-"&amp;COUNTIF($AE$6:$AE$274,"&gt;="&amp;$AE$6:$AE$274),COUNTIF($AE$6:$AE$274,AE63)&gt;1)</f>
        <v>58-60</v>
      </c>
      <c r="B63" s="44" t="s">
        <v>508</v>
      </c>
      <c r="C63" s="11">
        <v>24102938</v>
      </c>
      <c r="D63" s="90"/>
      <c r="E63" s="11"/>
      <c r="F63" s="11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11">
        <v>165</v>
      </c>
      <c r="X63" s="11"/>
      <c r="Y63" s="11"/>
      <c r="Z63" s="11"/>
      <c r="AA63" s="11"/>
      <c r="AB63" s="11"/>
      <c r="AC63" s="11"/>
      <c r="AD63" s="70"/>
      <c r="AE63" s="65">
        <f>SUM(D63:AD63)</f>
        <v>165</v>
      </c>
    </row>
    <row r="64" spans="1:31" x14ac:dyDescent="0.3">
      <c r="A64" s="17" t="str">
        <f>COUNTIF($AE$6:$AE$274,"&gt;"&amp;$AE$6:$AE$274)+1&amp;REPT("-"&amp;COUNTIF($AE$6:$AE$274,"&gt;="&amp;$AE$6:$AE$274),COUNTIF($AE$6:$AE$274,AE64)&gt;1)</f>
        <v>58-60</v>
      </c>
      <c r="B64" s="44" t="s">
        <v>439</v>
      </c>
      <c r="C64" s="11">
        <v>4155351</v>
      </c>
      <c r="D64" s="90"/>
      <c r="E64" s="11"/>
      <c r="F64" s="11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11">
        <v>165</v>
      </c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5">
        <f>SUM(D64:AD64)</f>
        <v>165</v>
      </c>
    </row>
    <row r="65" spans="1:31" x14ac:dyDescent="0.3">
      <c r="A65" s="17" t="str">
        <f>COUNTIF($AE$6:$AE$274,"&gt;"&amp;$AE$6:$AE$274)+1&amp;REPT("-"&amp;COUNTIF($AE$6:$AE$274,"&gt;="&amp;$AE$6:$AE$274),COUNTIF($AE$6:$AE$274,AE65)&gt;1)</f>
        <v>58-60</v>
      </c>
      <c r="B65" s="44" t="s">
        <v>631</v>
      </c>
      <c r="C65" s="11">
        <v>24162345</v>
      </c>
      <c r="D65" s="90"/>
      <c r="E65" s="11"/>
      <c r="F65" s="64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64">
        <v>165</v>
      </c>
      <c r="AD65" s="70"/>
      <c r="AE65" s="65">
        <f>SUM(D65:AD65)</f>
        <v>165</v>
      </c>
    </row>
    <row r="66" spans="1:31" x14ac:dyDescent="0.3">
      <c r="A66" s="17" t="str">
        <f>COUNTIF($AE$6:$AE$274,"&gt;"&amp;$AE$6:$AE$274)+1&amp;REPT("-"&amp;COUNTIF($AE$6:$AE$274,"&gt;="&amp;$AE$6:$AE$274),COUNTIF($AE$6:$AE$274,AE66)&gt;1)</f>
        <v>61-65</v>
      </c>
      <c r="B66" s="44" t="s">
        <v>623</v>
      </c>
      <c r="C66" s="11">
        <v>4120213</v>
      </c>
      <c r="D66" s="11"/>
      <c r="E66" s="11"/>
      <c r="F66" s="11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11">
        <v>162</v>
      </c>
      <c r="AC66" s="11"/>
      <c r="AD66" s="70"/>
      <c r="AE66" s="65">
        <f>SUM(D66:AD66)</f>
        <v>162</v>
      </c>
    </row>
    <row r="67" spans="1:31" x14ac:dyDescent="0.3">
      <c r="A67" s="17" t="str">
        <f>COUNTIF($AE$6:$AE$274,"&gt;"&amp;$AE$6:$AE$274)+1&amp;REPT("-"&amp;COUNTIF($AE$6:$AE$274,"&gt;="&amp;$AE$6:$AE$274),COUNTIF($AE$6:$AE$274,AE67)&gt;1)</f>
        <v>61-65</v>
      </c>
      <c r="B67" s="44" t="s">
        <v>460</v>
      </c>
      <c r="C67" s="11">
        <v>44193645</v>
      </c>
      <c r="D67" s="90"/>
      <c r="E67" s="11"/>
      <c r="F67" s="11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11">
        <v>162</v>
      </c>
      <c r="U67" s="11"/>
      <c r="V67" s="11"/>
      <c r="W67" s="11"/>
      <c r="X67" s="11"/>
      <c r="Y67" s="11"/>
      <c r="Z67" s="11"/>
      <c r="AA67" s="11"/>
      <c r="AB67" s="11"/>
      <c r="AC67" s="11"/>
      <c r="AD67" s="70"/>
      <c r="AE67" s="65">
        <f>SUM(D67:AD67)</f>
        <v>162</v>
      </c>
    </row>
    <row r="68" spans="1:31" x14ac:dyDescent="0.3">
      <c r="A68" s="17" t="str">
        <f>COUNTIF($AE$6:$AE$274,"&gt;"&amp;$AE$6:$AE$274)+1&amp;REPT("-"&amp;COUNTIF($AE$6:$AE$274,"&gt;="&amp;$AE$6:$AE$274),COUNTIF($AE$6:$AE$274,AE68)&gt;1)</f>
        <v>61-65</v>
      </c>
      <c r="B68" s="44" t="s">
        <v>372</v>
      </c>
      <c r="C68" s="11">
        <v>4153575</v>
      </c>
      <c r="D68" s="90"/>
      <c r="E68" s="11"/>
      <c r="F68" s="11"/>
      <c r="G68" s="70"/>
      <c r="H68" s="70"/>
      <c r="I68" s="70"/>
      <c r="J68" s="70"/>
      <c r="K68" s="70"/>
      <c r="L68" s="70"/>
      <c r="M68" s="70"/>
      <c r="N68" s="70"/>
      <c r="O68" s="70"/>
      <c r="P68" s="11">
        <v>162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70"/>
      <c r="AE68" s="65">
        <f>SUM(D68:AD68)</f>
        <v>162</v>
      </c>
    </row>
    <row r="69" spans="1:31" x14ac:dyDescent="0.3">
      <c r="A69" s="17" t="str">
        <f>COUNTIF($AE$6:$AE$274,"&gt;"&amp;$AE$6:$AE$274)+1&amp;REPT("-"&amp;COUNTIF($AE$6:$AE$274,"&gt;="&amp;$AE$6:$AE$274),COUNTIF($AE$6:$AE$274,AE69)&gt;1)</f>
        <v>61-65</v>
      </c>
      <c r="B69" s="44" t="s">
        <v>161</v>
      </c>
      <c r="C69" s="89">
        <v>24139483</v>
      </c>
      <c r="D69" s="90"/>
      <c r="E69" s="89"/>
      <c r="F69" s="11"/>
      <c r="G69" s="11">
        <v>36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>
        <v>126</v>
      </c>
      <c r="U69" s="11"/>
      <c r="V69" s="11"/>
      <c r="W69" s="11"/>
      <c r="X69" s="11"/>
      <c r="Y69" s="11"/>
      <c r="Z69" s="11"/>
      <c r="AA69" s="11"/>
      <c r="AB69" s="11"/>
      <c r="AC69" s="11"/>
      <c r="AD69" s="70"/>
      <c r="AE69" s="65">
        <f>SUM(D69:AD69)</f>
        <v>162</v>
      </c>
    </row>
    <row r="70" spans="1:31" x14ac:dyDescent="0.3">
      <c r="A70" s="17" t="str">
        <f>COUNTIF($AE$6:$AE$274,"&gt;"&amp;$AE$6:$AE$274)+1&amp;REPT("-"&amp;COUNTIF($AE$6:$AE$274,"&gt;="&amp;$AE$6:$AE$274),COUNTIF($AE$6:$AE$274,AE70)&gt;1)</f>
        <v>61-65</v>
      </c>
      <c r="B70" s="44" t="s">
        <v>401</v>
      </c>
      <c r="C70" s="11">
        <v>34134937</v>
      </c>
      <c r="D70" s="90"/>
      <c r="E70" s="11"/>
      <c r="F70" s="11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11">
        <v>162</v>
      </c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70"/>
      <c r="AE70" s="65">
        <f>SUM(D70:AD70)</f>
        <v>162</v>
      </c>
    </row>
    <row r="71" spans="1:31" x14ac:dyDescent="0.3">
      <c r="A71" s="17" t="str">
        <f>COUNTIF($AE$6:$AE$274,"&gt;"&amp;$AE$6:$AE$274)+1&amp;REPT("-"&amp;COUNTIF($AE$6:$AE$274,"&gt;="&amp;$AE$6:$AE$274),COUNTIF($AE$6:$AE$274,AE71)&gt;1)</f>
        <v>66</v>
      </c>
      <c r="B71" s="44" t="s">
        <v>279</v>
      </c>
      <c r="C71" s="11">
        <v>24195812</v>
      </c>
      <c r="D71" s="11"/>
      <c r="E71" s="11"/>
      <c r="F71" s="11"/>
      <c r="G71" s="70"/>
      <c r="H71" s="70"/>
      <c r="I71" s="70"/>
      <c r="J71" s="70"/>
      <c r="K71" s="70"/>
      <c r="L71" s="11">
        <v>116</v>
      </c>
      <c r="M71" s="11"/>
      <c r="N71" s="11"/>
      <c r="O71" s="11"/>
      <c r="P71" s="11"/>
      <c r="Q71" s="11"/>
      <c r="R71" s="11"/>
      <c r="S71" s="11"/>
      <c r="T71" s="11"/>
      <c r="U71" s="11"/>
      <c r="V71" s="11">
        <v>45</v>
      </c>
      <c r="W71" s="11"/>
      <c r="X71" s="11"/>
      <c r="Y71" s="11"/>
      <c r="Z71" s="11"/>
      <c r="AA71" s="11"/>
      <c r="AB71" s="11"/>
      <c r="AC71" s="11"/>
      <c r="AD71" s="70"/>
      <c r="AE71" s="65">
        <f>SUM(D71:AD71)</f>
        <v>161</v>
      </c>
    </row>
    <row r="72" spans="1:31" x14ac:dyDescent="0.3">
      <c r="A72" s="17" t="str">
        <f>COUNTIF($AE$6:$AE$274,"&gt;"&amp;$AE$6:$AE$274)+1&amp;REPT("-"&amp;COUNTIF($AE$6:$AE$274,"&gt;="&amp;$AE$6:$AE$274),COUNTIF($AE$6:$AE$274,AE72)&gt;1)</f>
        <v>67</v>
      </c>
      <c r="B72" s="44" t="s">
        <v>348</v>
      </c>
      <c r="C72" s="11">
        <v>54123070</v>
      </c>
      <c r="D72" s="90"/>
      <c r="E72" s="11"/>
      <c r="F72" s="11"/>
      <c r="G72" s="70"/>
      <c r="H72" s="70"/>
      <c r="I72" s="70"/>
      <c r="J72" s="70"/>
      <c r="K72" s="70"/>
      <c r="L72" s="70"/>
      <c r="M72" s="70"/>
      <c r="N72" s="70"/>
      <c r="O72" s="11">
        <v>156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70"/>
      <c r="AE72" s="65">
        <f>SUM(D72:AD72)</f>
        <v>156</v>
      </c>
    </row>
    <row r="73" spans="1:31" x14ac:dyDescent="0.3">
      <c r="A73" s="17" t="str">
        <f>COUNTIF($AE$6:$AE$274,"&gt;"&amp;$AE$6:$AE$274)+1&amp;REPT("-"&amp;COUNTIF($AE$6:$AE$274,"&gt;="&amp;$AE$6:$AE$274),COUNTIF($AE$6:$AE$274,AE73)&gt;1)</f>
        <v>68-69</v>
      </c>
      <c r="B73" s="123" t="s">
        <v>516</v>
      </c>
      <c r="C73" s="11">
        <v>24183750</v>
      </c>
      <c r="D73" s="11"/>
      <c r="E73" s="11"/>
      <c r="F73" s="11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11">
        <v>53</v>
      </c>
      <c r="W73" s="70"/>
      <c r="X73" s="70"/>
      <c r="Y73" s="11">
        <v>98</v>
      </c>
      <c r="Z73" s="11"/>
      <c r="AA73" s="11"/>
      <c r="AB73" s="11"/>
      <c r="AC73" s="11"/>
      <c r="AD73" s="70"/>
      <c r="AE73" s="65">
        <f>SUM(D73:AD73)</f>
        <v>151</v>
      </c>
    </row>
    <row r="74" spans="1:31" x14ac:dyDescent="0.3">
      <c r="A74" s="17" t="str">
        <f>COUNTIF($AE$6:$AE$274,"&gt;"&amp;$AE$6:$AE$274)+1&amp;REPT("-"&amp;COUNTIF($AE$6:$AE$274,"&gt;="&amp;$AE$6:$AE$274),COUNTIF($AE$6:$AE$274,AE74)&gt;1)</f>
        <v>68-69</v>
      </c>
      <c r="B74" s="44" t="s">
        <v>191</v>
      </c>
      <c r="C74" s="11">
        <v>14126869</v>
      </c>
      <c r="D74" s="11"/>
      <c r="E74" s="11"/>
      <c r="F74" s="11"/>
      <c r="G74" s="70"/>
      <c r="H74" s="11">
        <v>55.000000000000007</v>
      </c>
      <c r="I74" s="11"/>
      <c r="J74" s="11"/>
      <c r="K74" s="11">
        <v>60</v>
      </c>
      <c r="L74" s="11"/>
      <c r="M74" s="11"/>
      <c r="N74" s="11"/>
      <c r="O74" s="11"/>
      <c r="P74" s="11"/>
      <c r="Q74" s="11"/>
      <c r="R74" s="11"/>
      <c r="S74" s="11">
        <v>36</v>
      </c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70"/>
      <c r="AE74" s="65">
        <f>SUM(D74:AD74)</f>
        <v>151</v>
      </c>
    </row>
    <row r="75" spans="1:31" x14ac:dyDescent="0.3">
      <c r="A75" s="17" t="str">
        <f>COUNTIF($AE$6:$AE$274,"&gt;"&amp;$AE$6:$AE$274)+1&amp;REPT("-"&amp;COUNTIF($AE$6:$AE$274,"&gt;="&amp;$AE$6:$AE$274),COUNTIF($AE$6:$AE$274,AE75)&gt;1)</f>
        <v>70</v>
      </c>
      <c r="B75" s="44" t="s">
        <v>440</v>
      </c>
      <c r="C75" s="11">
        <v>34191019</v>
      </c>
      <c r="D75" s="90"/>
      <c r="E75" s="11"/>
      <c r="F75" s="11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11">
        <v>149</v>
      </c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5">
        <f>SUM(D75:AD75)</f>
        <v>149</v>
      </c>
    </row>
    <row r="76" spans="1:31" x14ac:dyDescent="0.3">
      <c r="A76" s="17" t="str">
        <f>COUNTIF($AE$6:$AE$274,"&gt;"&amp;$AE$6:$AE$274)+1&amp;REPT("-"&amp;COUNTIF($AE$6:$AE$274,"&gt;="&amp;$AE$6:$AE$274),COUNTIF($AE$6:$AE$274,AE76)&gt;1)</f>
        <v>71-73</v>
      </c>
      <c r="B76" s="44" t="s">
        <v>624</v>
      </c>
      <c r="C76" s="11">
        <v>24124826</v>
      </c>
      <c r="D76" s="11"/>
      <c r="E76" s="11"/>
      <c r="F76" s="11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11">
        <v>144</v>
      </c>
      <c r="AC76" s="11"/>
      <c r="AD76" s="70"/>
      <c r="AE76" s="65">
        <f>SUM(D76:AD76)</f>
        <v>144</v>
      </c>
    </row>
    <row r="77" spans="1:31" x14ac:dyDescent="0.3">
      <c r="A77" s="17" t="str">
        <f>COUNTIF($AE$6:$AE$274,"&gt;"&amp;$AE$6:$AE$274)+1&amp;REPT("-"&amp;COUNTIF($AE$6:$AE$274,"&gt;="&amp;$AE$6:$AE$274),COUNTIF($AE$6:$AE$274,AE77)&gt;1)</f>
        <v>71-73</v>
      </c>
      <c r="B77" s="44" t="s">
        <v>373</v>
      </c>
      <c r="C77" s="11">
        <v>4142748</v>
      </c>
      <c r="D77" s="90"/>
      <c r="E77" s="11"/>
      <c r="F77" s="11"/>
      <c r="G77" s="70"/>
      <c r="H77" s="70"/>
      <c r="I77" s="70"/>
      <c r="J77" s="70"/>
      <c r="K77" s="70"/>
      <c r="L77" s="70"/>
      <c r="M77" s="70"/>
      <c r="N77" s="70"/>
      <c r="O77" s="70"/>
      <c r="P77" s="11">
        <v>144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70"/>
      <c r="AE77" s="65">
        <f>SUM(D77:AD77)</f>
        <v>144</v>
      </c>
    </row>
    <row r="78" spans="1:31" x14ac:dyDescent="0.3">
      <c r="A78" s="17" t="str">
        <f>COUNTIF($AE$6:$AE$274,"&gt;"&amp;$AE$6:$AE$274)+1&amp;REPT("-"&amp;COUNTIF($AE$6:$AE$274,"&gt;="&amp;$AE$6:$AE$274),COUNTIF($AE$6:$AE$274,AE78)&gt;1)</f>
        <v>71-73</v>
      </c>
      <c r="B78" s="44" t="s">
        <v>461</v>
      </c>
      <c r="C78" s="11">
        <v>4117786</v>
      </c>
      <c r="D78" s="90"/>
      <c r="E78" s="11"/>
      <c r="F78" s="11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11">
        <v>144</v>
      </c>
      <c r="U78" s="11"/>
      <c r="V78" s="11"/>
      <c r="W78" s="11"/>
      <c r="X78" s="11"/>
      <c r="Y78" s="11"/>
      <c r="Z78" s="11"/>
      <c r="AA78" s="11"/>
      <c r="AB78" s="11"/>
      <c r="AC78" s="11"/>
      <c r="AD78" s="70"/>
      <c r="AE78" s="65">
        <f>SUM(D78:AD78)</f>
        <v>144</v>
      </c>
    </row>
    <row r="79" spans="1:31" x14ac:dyDescent="0.3">
      <c r="A79" s="17" t="str">
        <f>COUNTIF($AE$6:$AE$274,"&gt;"&amp;$AE$6:$AE$274)+1&amp;REPT("-"&amp;COUNTIF($AE$6:$AE$274,"&gt;="&amp;$AE$6:$AE$274),COUNTIF($AE$6:$AE$274,AE79)&gt;1)</f>
        <v>74-77</v>
      </c>
      <c r="B79" s="44" t="s">
        <v>441</v>
      </c>
      <c r="C79" s="11">
        <v>24250473</v>
      </c>
      <c r="D79" s="90"/>
      <c r="E79" s="11"/>
      <c r="F79" s="11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11">
        <v>132</v>
      </c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5">
        <f>SUM(D79:AD79)</f>
        <v>132</v>
      </c>
    </row>
    <row r="80" spans="1:31" x14ac:dyDescent="0.3">
      <c r="A80" s="17" t="str">
        <f>COUNTIF($AE$6:$AE$274,"&gt;"&amp;$AE$6:$AE$274)+1&amp;REPT("-"&amp;COUNTIF($AE$6:$AE$274,"&gt;="&amp;$AE$6:$AE$274),COUNTIF($AE$6:$AE$274,AE80)&gt;1)</f>
        <v>74-77</v>
      </c>
      <c r="B80" s="44" t="s">
        <v>603</v>
      </c>
      <c r="C80" s="11">
        <v>4171055</v>
      </c>
      <c r="D80" s="90"/>
      <c r="E80" s="11"/>
      <c r="F80" s="11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11">
        <v>132</v>
      </c>
      <c r="AB80" s="11"/>
      <c r="AC80" s="11"/>
      <c r="AD80" s="70"/>
      <c r="AE80" s="65">
        <f>SUM(D80:AD80)</f>
        <v>132</v>
      </c>
    </row>
    <row r="81" spans="1:31" x14ac:dyDescent="0.3">
      <c r="A81" s="17" t="str">
        <f>COUNTIF($AE$6:$AE$274,"&gt;"&amp;$AE$6:$AE$274)+1&amp;REPT("-"&amp;COUNTIF($AE$6:$AE$274,"&gt;="&amp;$AE$6:$AE$274),COUNTIF($AE$6:$AE$274,AE81)&gt;1)</f>
        <v>74-77</v>
      </c>
      <c r="B81" s="44" t="s">
        <v>632</v>
      </c>
      <c r="C81" s="11">
        <v>24113409</v>
      </c>
      <c r="D81" s="90"/>
      <c r="E81" s="11"/>
      <c r="F81" s="64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64">
        <v>132</v>
      </c>
      <c r="AD81" s="70"/>
      <c r="AE81" s="65">
        <f>SUM(D81:AD81)</f>
        <v>132</v>
      </c>
    </row>
    <row r="82" spans="1:31" x14ac:dyDescent="0.3">
      <c r="A82" s="17" t="str">
        <f>COUNTIF($AE$6:$AE$274,"&gt;"&amp;$AE$6:$AE$274)+1&amp;REPT("-"&amp;COUNTIF($AE$6:$AE$274,"&gt;="&amp;$AE$6:$AE$274),COUNTIF($AE$6:$AE$274,AE82)&gt;1)</f>
        <v>74-77</v>
      </c>
      <c r="B82" s="44" t="s">
        <v>571</v>
      </c>
      <c r="C82" s="11">
        <v>4108442</v>
      </c>
      <c r="D82" s="11"/>
      <c r="E82" s="11"/>
      <c r="F82" s="11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11">
        <v>132</v>
      </c>
      <c r="Y82" s="70"/>
      <c r="Z82" s="70"/>
      <c r="AA82" s="70"/>
      <c r="AB82" s="70"/>
      <c r="AC82" s="70"/>
      <c r="AD82" s="70"/>
      <c r="AE82" s="65">
        <f>SUM(D82:AD82)</f>
        <v>132</v>
      </c>
    </row>
    <row r="83" spans="1:31" x14ac:dyDescent="0.3">
      <c r="A83" s="17" t="str">
        <f>COUNTIF($AE$6:$AE$274,"&gt;"&amp;$AE$6:$AE$274)+1&amp;REPT("-"&amp;COUNTIF($AE$6:$AE$274,"&gt;="&amp;$AE$6:$AE$274),COUNTIF($AE$6:$AE$274,AE83)&gt;1)</f>
        <v>78-81</v>
      </c>
      <c r="B83" s="44" t="s">
        <v>403</v>
      </c>
      <c r="C83" s="11">
        <v>4103963</v>
      </c>
      <c r="D83" s="90"/>
      <c r="E83" s="11"/>
      <c r="F83" s="11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11">
        <v>126</v>
      </c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70"/>
      <c r="AE83" s="65">
        <f>SUM(D83:AD83)</f>
        <v>126</v>
      </c>
    </row>
    <row r="84" spans="1:31" x14ac:dyDescent="0.3">
      <c r="A84" s="17" t="str">
        <f>COUNTIF($AE$6:$AE$274,"&gt;"&amp;$AE$6:$AE$274)+1&amp;REPT("-"&amp;COUNTIF($AE$6:$AE$274,"&gt;="&amp;$AE$6:$AE$274),COUNTIF($AE$6:$AE$274,AE84)&gt;1)</f>
        <v>78-81</v>
      </c>
      <c r="B84" s="44" t="s">
        <v>616</v>
      </c>
      <c r="C84" s="11">
        <v>34227040</v>
      </c>
      <c r="D84" s="11"/>
      <c r="E84" s="11"/>
      <c r="F84" s="11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11">
        <v>126</v>
      </c>
      <c r="AC84" s="11"/>
      <c r="AD84" s="70"/>
      <c r="AE84" s="65">
        <f>SUM(D84:AD84)</f>
        <v>126</v>
      </c>
    </row>
    <row r="85" spans="1:31" x14ac:dyDescent="0.3">
      <c r="A85" s="17" t="str">
        <f>COUNTIF($AE$6:$AE$274,"&gt;"&amp;$AE$6:$AE$274)+1&amp;REPT("-"&amp;COUNTIF($AE$6:$AE$274,"&gt;="&amp;$AE$6:$AE$274),COUNTIF($AE$6:$AE$274,AE85)&gt;1)</f>
        <v>78-81</v>
      </c>
      <c r="B85" s="44" t="s">
        <v>233</v>
      </c>
      <c r="C85" s="11">
        <v>4162480</v>
      </c>
      <c r="D85" s="11"/>
      <c r="E85" s="11"/>
      <c r="F85" s="11"/>
      <c r="G85" s="70"/>
      <c r="H85" s="70"/>
      <c r="I85" s="70"/>
      <c r="J85" s="11">
        <v>126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70"/>
      <c r="AE85" s="65">
        <f>SUM(D85:AD85)</f>
        <v>126</v>
      </c>
    </row>
    <row r="86" spans="1:31" x14ac:dyDescent="0.3">
      <c r="A86" s="17" t="str">
        <f>COUNTIF($AE$6:$AE$274,"&gt;"&amp;$AE$6:$AE$274)+1&amp;REPT("-"&amp;COUNTIF($AE$6:$AE$274,"&gt;="&amp;$AE$6:$AE$274),COUNTIF($AE$6:$AE$274,AE86)&gt;1)</f>
        <v>78-81</v>
      </c>
      <c r="B86" s="44" t="s">
        <v>374</v>
      </c>
      <c r="C86" s="11">
        <v>4123107</v>
      </c>
      <c r="D86" s="90"/>
      <c r="E86" s="11"/>
      <c r="F86" s="11"/>
      <c r="G86" s="70"/>
      <c r="H86" s="70"/>
      <c r="I86" s="70"/>
      <c r="J86" s="70"/>
      <c r="K86" s="70"/>
      <c r="L86" s="70"/>
      <c r="M86" s="70"/>
      <c r="N86" s="70"/>
      <c r="O86" s="70"/>
      <c r="P86" s="11">
        <v>126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70"/>
      <c r="AE86" s="65">
        <f>SUM(D86:AD86)</f>
        <v>126</v>
      </c>
    </row>
    <row r="87" spans="1:31" x14ac:dyDescent="0.3">
      <c r="A87" s="17" t="str">
        <f>COUNTIF($AE$6:$AE$274,"&gt;"&amp;$AE$6:$AE$274)+1&amp;REPT("-"&amp;COUNTIF($AE$6:$AE$274,"&gt;="&amp;$AE$6:$AE$274),COUNTIF($AE$6:$AE$274,AE87)&gt;1)</f>
        <v>82</v>
      </c>
      <c r="B87" s="44" t="s">
        <v>306</v>
      </c>
      <c r="C87" s="11">
        <v>4162340</v>
      </c>
      <c r="D87" s="11"/>
      <c r="E87" s="11"/>
      <c r="F87" s="11"/>
      <c r="G87" s="70"/>
      <c r="H87" s="70"/>
      <c r="I87" s="70"/>
      <c r="J87" s="70"/>
      <c r="K87" s="70"/>
      <c r="L87" s="70"/>
      <c r="M87" s="11">
        <v>83</v>
      </c>
      <c r="N87" s="11">
        <v>42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70"/>
      <c r="AE87" s="65">
        <f>SUM(D87:AD87)</f>
        <v>125</v>
      </c>
    </row>
    <row r="88" spans="1:31" x14ac:dyDescent="0.3">
      <c r="A88" s="17" t="str">
        <f>COUNTIF($AE$6:$AE$274,"&gt;"&amp;$AE$6:$AE$274)+1&amp;REPT("-"&amp;COUNTIF($AE$6:$AE$274,"&gt;="&amp;$AE$6:$AE$274),COUNTIF($AE$6:$AE$274,AE88)&gt;1)</f>
        <v>83</v>
      </c>
      <c r="B88" s="44" t="s">
        <v>633</v>
      </c>
      <c r="C88" s="11">
        <v>34469516</v>
      </c>
      <c r="D88" s="90"/>
      <c r="E88" s="11"/>
      <c r="F88" s="64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64">
        <v>116</v>
      </c>
      <c r="AD88" s="70"/>
      <c r="AE88" s="65">
        <f>SUM(D88:AD88)</f>
        <v>116</v>
      </c>
    </row>
    <row r="89" spans="1:31" x14ac:dyDescent="0.3">
      <c r="A89" s="17" t="str">
        <f>COUNTIF($AE$6:$AE$274,"&gt;"&amp;$AE$6:$AE$274)+1&amp;REPT("-"&amp;COUNTIF($AE$6:$AE$274,"&gt;="&amp;$AE$6:$AE$274),COUNTIF($AE$6:$AE$274,AE89)&gt;1)</f>
        <v>84-90</v>
      </c>
      <c r="B89" s="44" t="s">
        <v>375</v>
      </c>
      <c r="C89" s="11">
        <v>4124855</v>
      </c>
      <c r="D89" s="90"/>
      <c r="E89" s="11"/>
      <c r="F89" s="11"/>
      <c r="G89" s="70"/>
      <c r="H89" s="70"/>
      <c r="I89" s="70"/>
      <c r="J89" s="70"/>
      <c r="K89" s="70"/>
      <c r="L89" s="70"/>
      <c r="M89" s="70"/>
      <c r="N89" s="70"/>
      <c r="O89" s="70"/>
      <c r="P89" s="11">
        <v>108</v>
      </c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70"/>
      <c r="AE89" s="65">
        <f>SUM(D89:AD89)</f>
        <v>108</v>
      </c>
    </row>
    <row r="90" spans="1:31" x14ac:dyDescent="0.3">
      <c r="A90" s="17" t="str">
        <f>COUNTIF($AE$6:$AE$274,"&gt;"&amp;$AE$6:$AE$274)+1&amp;REPT("-"&amp;COUNTIF($AE$6:$AE$274,"&gt;="&amp;$AE$6:$AE$274),COUNTIF($AE$6:$AE$274,AE90)&gt;1)</f>
        <v>84-90</v>
      </c>
      <c r="B90" s="44" t="s">
        <v>462</v>
      </c>
      <c r="C90" s="11">
        <v>34127035</v>
      </c>
      <c r="D90" s="90"/>
      <c r="E90" s="11"/>
      <c r="F90" s="11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11">
        <v>108</v>
      </c>
      <c r="U90" s="11"/>
      <c r="V90" s="11"/>
      <c r="W90" s="11"/>
      <c r="X90" s="11"/>
      <c r="Y90" s="11"/>
      <c r="Z90" s="11"/>
      <c r="AA90" s="11"/>
      <c r="AB90" s="11"/>
      <c r="AC90" s="11"/>
      <c r="AD90" s="70"/>
      <c r="AE90" s="65">
        <f>SUM(D90:AD90)</f>
        <v>108</v>
      </c>
    </row>
    <row r="91" spans="1:31" x14ac:dyDescent="0.3">
      <c r="A91" s="17" t="str">
        <f>COUNTIF($AE$6:$AE$274,"&gt;"&amp;$AE$6:$AE$274)+1&amp;REPT("-"&amp;COUNTIF($AE$6:$AE$274,"&gt;="&amp;$AE$6:$AE$274),COUNTIF($AE$6:$AE$274,AE91)&gt;1)</f>
        <v>84-90</v>
      </c>
      <c r="B91" s="44" t="s">
        <v>140</v>
      </c>
      <c r="C91" s="11">
        <v>24173770</v>
      </c>
      <c r="D91" s="11"/>
      <c r="E91" s="11"/>
      <c r="F91" s="11"/>
      <c r="G91" s="70"/>
      <c r="H91" s="70"/>
      <c r="I91" s="70"/>
      <c r="J91" s="11">
        <v>108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70"/>
      <c r="AE91" s="65">
        <f>SUM(D91:AD91)</f>
        <v>108</v>
      </c>
    </row>
    <row r="92" spans="1:31" x14ac:dyDescent="0.3">
      <c r="A92" s="17" t="str">
        <f>COUNTIF($AE$6:$AE$274,"&gt;"&amp;$AE$6:$AE$274)+1&amp;REPT("-"&amp;COUNTIF($AE$6:$AE$274,"&gt;="&amp;$AE$6:$AE$274),COUNTIF($AE$6:$AE$274,AE92)&gt;1)</f>
        <v>84-90</v>
      </c>
      <c r="B92" s="44" t="s">
        <v>157</v>
      </c>
      <c r="C92" s="89">
        <v>34175030</v>
      </c>
      <c r="D92" s="90"/>
      <c r="E92" s="89"/>
      <c r="F92" s="11"/>
      <c r="G92" s="11">
        <v>108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70"/>
      <c r="AE92" s="65">
        <f>SUM(D92:AD92)</f>
        <v>108</v>
      </c>
    </row>
    <row r="93" spans="1:31" x14ac:dyDescent="0.3">
      <c r="A93" s="17" t="str">
        <f>COUNTIF($AE$6:$AE$274,"&gt;"&amp;$AE$6:$AE$274)+1&amp;REPT("-"&amp;COUNTIF($AE$6:$AE$274,"&gt;="&amp;$AE$6:$AE$274),COUNTIF($AE$6:$AE$274,AE93)&gt;1)</f>
        <v>84-90</v>
      </c>
      <c r="B93" s="44" t="s">
        <v>209</v>
      </c>
      <c r="C93" s="11">
        <v>4122488</v>
      </c>
      <c r="D93" s="90"/>
      <c r="E93" s="11"/>
      <c r="F93" s="11"/>
      <c r="G93" s="70"/>
      <c r="H93" s="70"/>
      <c r="I93" s="11">
        <v>108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70"/>
      <c r="AE93" s="65">
        <f>SUM(D93:AD93)</f>
        <v>108</v>
      </c>
    </row>
    <row r="94" spans="1:31" x14ac:dyDescent="0.3">
      <c r="A94" s="17" t="str">
        <f>COUNTIF($AE$6:$AE$274,"&gt;"&amp;$AE$6:$AE$274)+1&amp;REPT("-"&amp;COUNTIF($AE$6:$AE$274,"&gt;="&amp;$AE$6:$AE$274),COUNTIF($AE$6:$AE$274,AE94)&gt;1)</f>
        <v>84-90</v>
      </c>
      <c r="B94" s="44" t="s">
        <v>617</v>
      </c>
      <c r="C94" s="11">
        <v>24280216</v>
      </c>
      <c r="D94" s="11"/>
      <c r="E94" s="11"/>
      <c r="F94" s="11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11">
        <v>108</v>
      </c>
      <c r="AC94" s="11"/>
      <c r="AD94" s="70"/>
      <c r="AE94" s="65">
        <f>SUM(D94:AD94)</f>
        <v>108</v>
      </c>
    </row>
    <row r="95" spans="1:31" x14ac:dyDescent="0.3">
      <c r="A95" s="17" t="str">
        <f>COUNTIF($AE$6:$AE$274,"&gt;"&amp;$AE$6:$AE$274)+1&amp;REPT("-"&amp;COUNTIF($AE$6:$AE$274,"&gt;="&amp;$AE$6:$AE$274),COUNTIF($AE$6:$AE$274,AE95)&gt;1)</f>
        <v>84-90</v>
      </c>
      <c r="B95" s="44" t="s">
        <v>328</v>
      </c>
      <c r="C95" s="11">
        <v>14146150</v>
      </c>
      <c r="D95" s="90"/>
      <c r="E95" s="11"/>
      <c r="F95" s="11"/>
      <c r="G95" s="70"/>
      <c r="H95" s="70"/>
      <c r="I95" s="70"/>
      <c r="J95" s="70"/>
      <c r="K95" s="70"/>
      <c r="L95" s="70"/>
      <c r="M95" s="70"/>
      <c r="N95" s="11">
        <v>108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70"/>
      <c r="AE95" s="65">
        <f>SUM(D95:AD95)</f>
        <v>108</v>
      </c>
    </row>
    <row r="96" spans="1:31" x14ac:dyDescent="0.3">
      <c r="A96" s="17" t="str">
        <f>COUNTIF($AE$6:$AE$274,"&gt;"&amp;$AE$6:$AE$274)+1&amp;REPT("-"&amp;COUNTIF($AE$6:$AE$274,"&gt;="&amp;$AE$6:$AE$274),COUNTIF($AE$6:$AE$274,AE96)&gt;1)</f>
        <v>91-92</v>
      </c>
      <c r="B96" s="44" t="s">
        <v>280</v>
      </c>
      <c r="C96" s="11">
        <v>24176710</v>
      </c>
      <c r="D96" s="11"/>
      <c r="E96" s="11"/>
      <c r="F96" s="11"/>
      <c r="G96" s="70"/>
      <c r="H96" s="70"/>
      <c r="I96" s="70"/>
      <c r="J96" s="70"/>
      <c r="K96" s="70"/>
      <c r="L96" s="11">
        <v>99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70"/>
      <c r="AE96" s="65">
        <f>SUM(D96:AD96)</f>
        <v>99</v>
      </c>
    </row>
    <row r="97" spans="1:31" x14ac:dyDescent="0.3">
      <c r="A97" s="17" t="str">
        <f>COUNTIF($AE$6:$AE$274,"&gt;"&amp;$AE$6:$AE$274)+1&amp;REPT("-"&amp;COUNTIF($AE$6:$AE$274,"&gt;="&amp;$AE$6:$AE$274),COUNTIF($AE$6:$AE$274,AE97)&gt;1)</f>
        <v>91-92</v>
      </c>
      <c r="B97" s="44" t="s">
        <v>126</v>
      </c>
      <c r="C97" s="11">
        <v>24249971</v>
      </c>
      <c r="D97" s="11"/>
      <c r="E97" s="11"/>
      <c r="F97" s="11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11">
        <v>99</v>
      </c>
      <c r="Y97" s="70"/>
      <c r="Z97" s="70"/>
      <c r="AA97" s="70"/>
      <c r="AB97" s="70"/>
      <c r="AC97" s="70"/>
      <c r="AD97" s="70"/>
      <c r="AE97" s="65">
        <f>SUM(D97:AD97)</f>
        <v>99</v>
      </c>
    </row>
    <row r="98" spans="1:31" x14ac:dyDescent="0.3">
      <c r="A98" s="17" t="str">
        <f>COUNTIF($AE$6:$AE$274,"&gt;"&amp;$AE$6:$AE$274)+1&amp;REPT("-"&amp;COUNTIF($AE$6:$AE$274,"&gt;="&amp;$AE$6:$AE$274),COUNTIF($AE$6:$AE$274,AE98)&gt;1)</f>
        <v>93</v>
      </c>
      <c r="B98" s="44" t="s">
        <v>359</v>
      </c>
      <c r="C98" s="11">
        <v>4146360</v>
      </c>
      <c r="D98" s="90"/>
      <c r="E98" s="11"/>
      <c r="F98" s="11"/>
      <c r="G98" s="70"/>
      <c r="H98" s="70"/>
      <c r="I98" s="70"/>
      <c r="J98" s="70"/>
      <c r="K98" s="70"/>
      <c r="L98" s="70"/>
      <c r="M98" s="70"/>
      <c r="N98" s="70"/>
      <c r="O98" s="11">
        <v>98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70"/>
      <c r="AE98" s="65">
        <f>SUM(D98:AD98)</f>
        <v>98</v>
      </c>
    </row>
    <row r="99" spans="1:31" x14ac:dyDescent="0.3">
      <c r="A99" s="17" t="str">
        <f>COUNTIF($AE$6:$AE$274,"&gt;"&amp;$AE$6:$AE$274)+1&amp;REPT("-"&amp;COUNTIF($AE$6:$AE$274,"&gt;="&amp;$AE$6:$AE$274),COUNTIF($AE$6:$AE$274,AE99)&gt;1)</f>
        <v>94-99</v>
      </c>
      <c r="B99" s="44" t="s">
        <v>234</v>
      </c>
      <c r="C99" s="11">
        <v>34281320</v>
      </c>
      <c r="D99" s="11"/>
      <c r="E99" s="11"/>
      <c r="F99" s="11"/>
      <c r="G99" s="70"/>
      <c r="H99" s="70"/>
      <c r="I99" s="70"/>
      <c r="J99" s="11">
        <v>90</v>
      </c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70"/>
      <c r="AE99" s="65">
        <f>SUM(D99:AD99)</f>
        <v>90</v>
      </c>
    </row>
    <row r="100" spans="1:31" x14ac:dyDescent="0.3">
      <c r="A100" s="17" t="str">
        <f>COUNTIF($AE$6:$AE$274,"&gt;"&amp;$AE$6:$AE$274)+1&amp;REPT("-"&amp;COUNTIF($AE$6:$AE$274,"&gt;="&amp;$AE$6:$AE$274),COUNTIF($AE$6:$AE$274,AE100)&gt;1)</f>
        <v>94-99</v>
      </c>
      <c r="B100" s="44" t="s">
        <v>463</v>
      </c>
      <c r="C100" s="11">
        <v>54104599</v>
      </c>
      <c r="D100" s="90"/>
      <c r="E100" s="11"/>
      <c r="F100" s="11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11">
        <v>90</v>
      </c>
      <c r="U100" s="11"/>
      <c r="V100" s="11"/>
      <c r="W100" s="11"/>
      <c r="X100" s="11"/>
      <c r="Y100" s="11"/>
      <c r="Z100" s="11"/>
      <c r="AA100" s="11"/>
      <c r="AB100" s="11"/>
      <c r="AC100" s="11"/>
      <c r="AD100" s="70"/>
      <c r="AE100" s="65">
        <f>SUM(D100:AD100)</f>
        <v>90</v>
      </c>
    </row>
    <row r="101" spans="1:31" x14ac:dyDescent="0.3">
      <c r="A101" s="17" t="str">
        <f>COUNTIF($AE$6:$AE$274,"&gt;"&amp;$AE$6:$AE$274)+1&amp;REPT("-"&amp;COUNTIF($AE$6:$AE$274,"&gt;="&amp;$AE$6:$AE$274),COUNTIF($AE$6:$AE$274,AE101)&gt;1)</f>
        <v>94-99</v>
      </c>
      <c r="B101" s="44" t="s">
        <v>376</v>
      </c>
      <c r="C101" s="11">
        <v>4123816</v>
      </c>
      <c r="D101" s="90"/>
      <c r="E101" s="11"/>
      <c r="F101" s="11"/>
      <c r="G101" s="70"/>
      <c r="H101" s="70"/>
      <c r="I101" s="70"/>
      <c r="J101" s="70"/>
      <c r="K101" s="70"/>
      <c r="L101" s="70"/>
      <c r="M101" s="70"/>
      <c r="N101" s="70"/>
      <c r="O101" s="70"/>
      <c r="P101" s="11">
        <v>90</v>
      </c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70"/>
      <c r="AE101" s="65">
        <f>SUM(D101:AD101)</f>
        <v>90</v>
      </c>
    </row>
    <row r="102" spans="1:31" x14ac:dyDescent="0.3">
      <c r="A102" s="17" t="str">
        <f>COUNTIF($AE$6:$AE$274,"&gt;"&amp;$AE$6:$AE$274)+1&amp;REPT("-"&amp;COUNTIF($AE$6:$AE$274,"&gt;="&amp;$AE$6:$AE$274),COUNTIF($AE$6:$AE$274,AE102)&gt;1)</f>
        <v>94-99</v>
      </c>
      <c r="B102" s="44" t="s">
        <v>404</v>
      </c>
      <c r="C102" s="11">
        <v>34455078</v>
      </c>
      <c r="D102" s="90"/>
      <c r="E102" s="11"/>
      <c r="F102" s="11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11">
        <v>90</v>
      </c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70"/>
      <c r="AE102" s="65">
        <f>SUM(D102:AD102)</f>
        <v>90</v>
      </c>
    </row>
    <row r="103" spans="1:31" x14ac:dyDescent="0.3">
      <c r="A103" s="17" t="str">
        <f>COUNTIF($AE$6:$AE$274,"&gt;"&amp;$AE$6:$AE$274)+1&amp;REPT("-"&amp;COUNTIF($AE$6:$AE$274,"&gt;="&amp;$AE$6:$AE$274),COUNTIF($AE$6:$AE$274,AE103)&gt;1)</f>
        <v>94-99</v>
      </c>
      <c r="B103" s="44" t="s">
        <v>618</v>
      </c>
      <c r="C103" s="11">
        <v>54167515</v>
      </c>
      <c r="D103" s="11"/>
      <c r="E103" s="11"/>
      <c r="F103" s="11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11">
        <v>90</v>
      </c>
      <c r="AC103" s="11"/>
      <c r="AD103" s="70"/>
      <c r="AE103" s="65">
        <f>SUM(D103:AD103)</f>
        <v>90</v>
      </c>
    </row>
    <row r="104" spans="1:31" x14ac:dyDescent="0.3">
      <c r="A104" s="17" t="str">
        <f>COUNTIF($AE$6:$AE$274,"&gt;"&amp;$AE$6:$AE$274)+1&amp;REPT("-"&amp;COUNTIF($AE$6:$AE$274,"&gt;="&amp;$AE$6:$AE$274),COUNTIF($AE$6:$AE$274,AE104)&gt;1)</f>
        <v>94-99</v>
      </c>
      <c r="B104" s="44" t="s">
        <v>329</v>
      </c>
      <c r="C104" s="11">
        <v>14117762</v>
      </c>
      <c r="D104" s="90"/>
      <c r="E104" s="11"/>
      <c r="F104" s="11"/>
      <c r="G104" s="70"/>
      <c r="H104" s="70"/>
      <c r="I104" s="70"/>
      <c r="J104" s="70"/>
      <c r="K104" s="70"/>
      <c r="L104" s="70"/>
      <c r="M104" s="70"/>
      <c r="N104" s="11">
        <v>90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70"/>
      <c r="AE104" s="65">
        <f>SUM(D104:AD104)</f>
        <v>90</v>
      </c>
    </row>
    <row r="105" spans="1:31" x14ac:dyDescent="0.3">
      <c r="A105" s="17" t="str">
        <f>COUNTIF($AE$6:$AE$274,"&gt;"&amp;$AE$6:$AE$274)+1&amp;REPT("-"&amp;COUNTIF($AE$6:$AE$274,"&gt;="&amp;$AE$6:$AE$274),COUNTIF($AE$6:$AE$274,AE105)&gt;1)</f>
        <v>100</v>
      </c>
      <c r="B105" s="44" t="s">
        <v>54</v>
      </c>
      <c r="C105" s="11">
        <v>4195540</v>
      </c>
      <c r="D105" s="11">
        <v>45</v>
      </c>
      <c r="E105" s="80"/>
      <c r="F105" s="8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11">
        <v>39</v>
      </c>
      <c r="Z105" s="11"/>
      <c r="AA105" s="11"/>
      <c r="AB105" s="11"/>
      <c r="AC105" s="11"/>
      <c r="AD105" s="70"/>
      <c r="AE105" s="65">
        <f>SUM(D105:AD105)</f>
        <v>84</v>
      </c>
    </row>
    <row r="106" spans="1:31" x14ac:dyDescent="0.3">
      <c r="A106" s="17" t="str">
        <f>COUNTIF($AE$6:$AE$274,"&gt;"&amp;$AE$6:$AE$274)+1&amp;REPT("-"&amp;COUNTIF($AE$6:$AE$274,"&gt;="&amp;$AE$6:$AE$274),COUNTIF($AE$6:$AE$274,AE106)&gt;1)</f>
        <v>101-103</v>
      </c>
      <c r="B106" s="44" t="s">
        <v>634</v>
      </c>
      <c r="C106" s="11">
        <v>4131002</v>
      </c>
      <c r="D106" s="90"/>
      <c r="E106" s="11"/>
      <c r="F106" s="64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64">
        <v>83</v>
      </c>
      <c r="AD106" s="70"/>
      <c r="AE106" s="65">
        <f>SUM(D106:AD106)</f>
        <v>83</v>
      </c>
    </row>
    <row r="107" spans="1:31" x14ac:dyDescent="0.3">
      <c r="A107" s="17" t="str">
        <f>COUNTIF($AE$6:$AE$274,"&gt;"&amp;$AE$6:$AE$274)+1&amp;REPT("-"&amp;COUNTIF($AE$6:$AE$274,"&gt;="&amp;$AE$6:$AE$274),COUNTIF($AE$6:$AE$274,AE107)&gt;1)</f>
        <v>101-103</v>
      </c>
      <c r="B107" s="44" t="s">
        <v>292</v>
      </c>
      <c r="C107" s="11">
        <v>54113075</v>
      </c>
      <c r="D107" s="11"/>
      <c r="E107" s="11"/>
      <c r="F107" s="11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11">
        <v>83</v>
      </c>
      <c r="Y107" s="70"/>
      <c r="Z107" s="70"/>
      <c r="AA107" s="70"/>
      <c r="AB107" s="70"/>
      <c r="AC107" s="70"/>
      <c r="AD107" s="70"/>
      <c r="AE107" s="65">
        <f>SUM(D107:AD107)</f>
        <v>83</v>
      </c>
    </row>
    <row r="108" spans="1:31" x14ac:dyDescent="0.3">
      <c r="A108" s="17" t="str">
        <f>COUNTIF($AE$6:$AE$274,"&gt;"&amp;$AE$6:$AE$274)+1&amp;REPT("-"&amp;COUNTIF($AE$6:$AE$274,"&gt;="&amp;$AE$6:$AE$274),COUNTIF($AE$6:$AE$274,AE108)&gt;1)</f>
        <v>101-103</v>
      </c>
      <c r="B108" s="44" t="s">
        <v>281</v>
      </c>
      <c r="C108" s="11">
        <v>4127412</v>
      </c>
      <c r="D108" s="11"/>
      <c r="E108" s="11"/>
      <c r="F108" s="11"/>
      <c r="G108" s="70"/>
      <c r="H108" s="70"/>
      <c r="I108" s="70"/>
      <c r="J108" s="70"/>
      <c r="K108" s="70"/>
      <c r="L108" s="11">
        <v>83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70"/>
      <c r="AE108" s="65">
        <f>SUM(D108:AD108)</f>
        <v>83</v>
      </c>
    </row>
    <row r="109" spans="1:31" x14ac:dyDescent="0.3">
      <c r="A109" s="17" t="str">
        <f>COUNTIF($AE$6:$AE$274,"&gt;"&amp;$AE$6:$AE$274)+1&amp;REPT("-"&amp;COUNTIF($AE$6:$AE$274,"&gt;="&amp;$AE$6:$AE$274),COUNTIF($AE$6:$AE$274,AE109)&gt;1)</f>
        <v>104</v>
      </c>
      <c r="B109" s="44" t="s">
        <v>118</v>
      </c>
      <c r="C109" s="89">
        <v>34119962</v>
      </c>
      <c r="D109" s="90"/>
      <c r="E109" s="89"/>
      <c r="F109" s="89">
        <v>46</v>
      </c>
      <c r="G109" s="70"/>
      <c r="H109" s="70"/>
      <c r="I109" s="70"/>
      <c r="J109" s="70"/>
      <c r="K109" s="11">
        <v>36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70"/>
      <c r="AE109" s="65">
        <f>SUM(D109:AD109)</f>
        <v>82</v>
      </c>
    </row>
    <row r="110" spans="1:31" x14ac:dyDescent="0.3">
      <c r="A110" s="17" t="str">
        <f>COUNTIF($AE$6:$AE$274,"&gt;"&amp;$AE$6:$AE$274)+1&amp;REPT("-"&amp;COUNTIF($AE$6:$AE$274,"&gt;="&amp;$AE$6:$AE$274),COUNTIF($AE$6:$AE$274,AE110)&gt;1)</f>
        <v>105-107</v>
      </c>
      <c r="B110" s="123" t="s">
        <v>515</v>
      </c>
      <c r="C110" s="11">
        <v>4167821</v>
      </c>
      <c r="D110" s="11"/>
      <c r="E110" s="11"/>
      <c r="F110" s="11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11">
        <v>75</v>
      </c>
      <c r="W110" s="70"/>
      <c r="X110" s="70"/>
      <c r="Y110" s="70"/>
      <c r="Z110" s="70"/>
      <c r="AA110" s="70"/>
      <c r="AB110" s="70"/>
      <c r="AC110" s="70"/>
      <c r="AD110" s="70"/>
      <c r="AE110" s="65">
        <f>SUM(D110:AD110)</f>
        <v>75</v>
      </c>
    </row>
    <row r="111" spans="1:31" x14ac:dyDescent="0.3">
      <c r="A111" s="17" t="str">
        <f>COUNTIF($AE$6:$AE$274,"&gt;"&amp;$AE$6:$AE$274)+1&amp;REPT("-"&amp;COUNTIF($AE$6:$AE$274,"&gt;="&amp;$AE$6:$AE$274),COUNTIF($AE$6:$AE$274,AE111)&gt;1)</f>
        <v>105-107</v>
      </c>
      <c r="B111" s="44" t="s">
        <v>379</v>
      </c>
      <c r="C111" s="11">
        <v>4166418</v>
      </c>
      <c r="D111" s="90"/>
      <c r="E111" s="11"/>
      <c r="F111" s="11"/>
      <c r="G111" s="70"/>
      <c r="H111" s="70"/>
      <c r="I111" s="70"/>
      <c r="J111" s="70"/>
      <c r="K111" s="70"/>
      <c r="L111" s="70"/>
      <c r="M111" s="70"/>
      <c r="N111" s="70"/>
      <c r="O111" s="70"/>
      <c r="P111" s="11">
        <v>36</v>
      </c>
      <c r="Q111" s="11">
        <v>39</v>
      </c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70"/>
      <c r="AE111" s="65">
        <f>SUM(D111:AD111)</f>
        <v>75</v>
      </c>
    </row>
    <row r="112" spans="1:31" x14ac:dyDescent="0.3">
      <c r="A112" s="17" t="str">
        <f>COUNTIF($AE$6:$AE$274,"&gt;"&amp;$AE$6:$AE$274)+1&amp;REPT("-"&amp;COUNTIF($AE$6:$AE$274,"&gt;="&amp;$AE$6:$AE$274),COUNTIF($AE$6:$AE$274,AE112)&gt;1)</f>
        <v>105-107</v>
      </c>
      <c r="B112" s="44" t="s">
        <v>43</v>
      </c>
      <c r="C112" s="11">
        <v>4122690</v>
      </c>
      <c r="D112" s="11">
        <v>75</v>
      </c>
      <c r="E112" s="80"/>
      <c r="F112" s="8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5">
        <f>SUM(D112:AD112)</f>
        <v>75</v>
      </c>
    </row>
    <row r="113" spans="1:31" x14ac:dyDescent="0.3">
      <c r="A113" s="17" t="str">
        <f>COUNTIF($AE$6:$AE$274,"&gt;"&amp;$AE$6:$AE$274)+1&amp;REPT("-"&amp;COUNTIF($AE$6:$AE$274,"&gt;="&amp;$AE$6:$AE$274),COUNTIF($AE$6:$AE$274,AE113)&gt;1)</f>
        <v>108-116</v>
      </c>
      <c r="B113" s="44" t="s">
        <v>80</v>
      </c>
      <c r="C113" s="60">
        <v>24100110</v>
      </c>
      <c r="D113" s="60"/>
      <c r="E113" s="60">
        <v>60</v>
      </c>
      <c r="F113" s="6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5">
        <f>SUM(D113:AD113)</f>
        <v>60</v>
      </c>
    </row>
    <row r="114" spans="1:31" x14ac:dyDescent="0.3">
      <c r="A114" s="17" t="str">
        <f>COUNTIF($AE$6:$AE$274,"&gt;"&amp;$AE$6:$AE$274)+1&amp;REPT("-"&amp;COUNTIF($AE$6:$AE$274,"&gt;="&amp;$AE$6:$AE$274),COUNTIF($AE$6:$AE$274,AE114)&gt;1)</f>
        <v>108-116</v>
      </c>
      <c r="B114" s="44" t="s">
        <v>433</v>
      </c>
      <c r="C114" s="11">
        <v>24154385</v>
      </c>
      <c r="D114" s="90"/>
      <c r="E114" s="11"/>
      <c r="F114" s="11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11">
        <v>60</v>
      </c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65">
        <f>SUM(D114:AD114)</f>
        <v>60</v>
      </c>
    </row>
    <row r="115" spans="1:31" x14ac:dyDescent="0.3">
      <c r="A115" s="17" t="str">
        <f>COUNTIF($AE$6:$AE$274,"&gt;"&amp;$AE$6:$AE$274)+1&amp;REPT("-"&amp;COUNTIF($AE$6:$AE$274,"&gt;="&amp;$AE$6:$AE$274),COUNTIF($AE$6:$AE$274,AE115)&gt;1)</f>
        <v>108-116</v>
      </c>
      <c r="B115" s="44" t="s">
        <v>625</v>
      </c>
      <c r="C115" s="11">
        <v>34129402</v>
      </c>
      <c r="D115" s="11"/>
      <c r="E115" s="11"/>
      <c r="F115" s="11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11">
        <v>60</v>
      </c>
      <c r="AC115" s="11"/>
      <c r="AD115" s="70"/>
      <c r="AE115" s="65">
        <f>SUM(D115:AD115)</f>
        <v>60</v>
      </c>
    </row>
    <row r="116" spans="1:31" x14ac:dyDescent="0.3">
      <c r="A116" s="17" t="str">
        <f>COUNTIF($AE$6:$AE$274,"&gt;"&amp;$AE$6:$AE$274)+1&amp;REPT("-"&amp;COUNTIF($AE$6:$AE$274,"&gt;="&amp;$AE$6:$AE$274),COUNTIF($AE$6:$AE$274,AE116)&gt;1)</f>
        <v>108-116</v>
      </c>
      <c r="B116" s="44" t="s">
        <v>235</v>
      </c>
      <c r="C116" s="11">
        <v>34117129</v>
      </c>
      <c r="D116" s="11"/>
      <c r="E116" s="11"/>
      <c r="F116" s="11"/>
      <c r="G116" s="70"/>
      <c r="H116" s="70"/>
      <c r="I116" s="70"/>
      <c r="J116" s="11">
        <v>60</v>
      </c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70"/>
      <c r="AE116" s="65">
        <f>SUM(D116:AD116)</f>
        <v>60</v>
      </c>
    </row>
    <row r="117" spans="1:31" x14ac:dyDescent="0.3">
      <c r="A117" s="17" t="str">
        <f>COUNTIF($AE$6:$AE$274,"&gt;"&amp;$AE$6:$AE$274)+1&amp;REPT("-"&amp;COUNTIF($AE$6:$AE$274,"&gt;="&amp;$AE$6:$AE$274),COUNTIF($AE$6:$AE$274,AE117)&gt;1)</f>
        <v>108-116</v>
      </c>
      <c r="B117" s="44" t="s">
        <v>464</v>
      </c>
      <c r="C117" s="11">
        <v>24130583</v>
      </c>
      <c r="D117" s="90"/>
      <c r="E117" s="11"/>
      <c r="F117" s="11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11">
        <v>60</v>
      </c>
      <c r="U117" s="11"/>
      <c r="V117" s="11"/>
      <c r="W117" s="11"/>
      <c r="X117" s="11"/>
      <c r="Y117" s="11"/>
      <c r="Z117" s="11"/>
      <c r="AA117" s="11"/>
      <c r="AB117" s="11"/>
      <c r="AC117" s="11"/>
      <c r="AD117" s="70"/>
      <c r="AE117" s="65">
        <f>SUM(D117:AD117)</f>
        <v>60</v>
      </c>
    </row>
    <row r="118" spans="1:31" x14ac:dyDescent="0.3">
      <c r="A118" s="17" t="str">
        <f>COUNTIF($AE$6:$AE$274,"&gt;"&amp;$AE$6:$AE$274)+1&amp;REPT("-"&amp;COUNTIF($AE$6:$AE$274,"&gt;="&amp;$AE$6:$AE$274),COUNTIF($AE$6:$AE$274,AE118)&gt;1)</f>
        <v>108-116</v>
      </c>
      <c r="B118" s="44" t="s">
        <v>405</v>
      </c>
      <c r="C118" s="11">
        <v>44191154</v>
      </c>
      <c r="D118" s="90"/>
      <c r="E118" s="11"/>
      <c r="F118" s="11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11">
        <v>60</v>
      </c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70"/>
      <c r="AE118" s="65">
        <f>SUM(D118:AD118)</f>
        <v>60</v>
      </c>
    </row>
    <row r="119" spans="1:31" x14ac:dyDescent="0.3">
      <c r="A119" s="17" t="str">
        <f>COUNTIF($AE$6:$AE$274,"&gt;"&amp;$AE$6:$AE$274)+1&amp;REPT("-"&amp;COUNTIF($AE$6:$AE$274,"&gt;="&amp;$AE$6:$AE$274),COUNTIF($AE$6:$AE$274,AE119)&gt;1)</f>
        <v>108-116</v>
      </c>
      <c r="B119" s="44" t="s">
        <v>79</v>
      </c>
      <c r="C119" s="60">
        <v>4115309</v>
      </c>
      <c r="D119" s="60"/>
      <c r="E119" s="60">
        <v>60</v>
      </c>
      <c r="F119" s="6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5">
        <f>SUM(D119:AD119)</f>
        <v>60</v>
      </c>
    </row>
    <row r="120" spans="1:31" x14ac:dyDescent="0.3">
      <c r="A120" s="17" t="str">
        <f>COUNTIF($AE$6:$AE$274,"&gt;"&amp;$AE$6:$AE$274)+1&amp;REPT("-"&amp;COUNTIF($AE$6:$AE$274,"&gt;="&amp;$AE$6:$AE$274),COUNTIF($AE$6:$AE$274,AE120)&gt;1)</f>
        <v>108-116</v>
      </c>
      <c r="B120" s="44" t="s">
        <v>159</v>
      </c>
      <c r="C120" s="89">
        <v>4152050</v>
      </c>
      <c r="D120" s="90"/>
      <c r="E120" s="89"/>
      <c r="F120" s="11"/>
      <c r="G120" s="11">
        <v>60</v>
      </c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70"/>
      <c r="AE120" s="65">
        <f>SUM(D120:AD120)</f>
        <v>60</v>
      </c>
    </row>
    <row r="121" spans="1:31" x14ac:dyDescent="0.3">
      <c r="A121" s="17" t="str">
        <f>COUNTIF($AE$6:$AE$274,"&gt;"&amp;$AE$6:$AE$274)+1&amp;REPT("-"&amp;COUNTIF($AE$6:$AE$274,"&gt;="&amp;$AE$6:$AE$274),COUNTIF($AE$6:$AE$274,AE121)&gt;1)</f>
        <v>108-116</v>
      </c>
      <c r="B121" s="44" t="s">
        <v>377</v>
      </c>
      <c r="C121" s="11">
        <v>4191609</v>
      </c>
      <c r="D121" s="90"/>
      <c r="E121" s="11"/>
      <c r="F121" s="11"/>
      <c r="G121" s="70"/>
      <c r="H121" s="70"/>
      <c r="I121" s="70"/>
      <c r="J121" s="70"/>
      <c r="K121" s="70"/>
      <c r="L121" s="70"/>
      <c r="M121" s="70"/>
      <c r="N121" s="70"/>
      <c r="O121" s="70"/>
      <c r="P121" s="11">
        <v>60</v>
      </c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70"/>
      <c r="AE121" s="65">
        <f>SUM(D121:AD121)</f>
        <v>60</v>
      </c>
    </row>
    <row r="122" spans="1:31" x14ac:dyDescent="0.3">
      <c r="A122" s="17" t="str">
        <f>COUNTIF($AE$6:$AE$274,"&gt;"&amp;$AE$6:$AE$274)+1&amp;REPT("-"&amp;COUNTIF($AE$6:$AE$274,"&gt;="&amp;$AE$6:$AE$274),COUNTIF($AE$6:$AE$274,AE122)&gt;1)</f>
        <v>117-120</v>
      </c>
      <c r="B122" s="44" t="s">
        <v>635</v>
      </c>
      <c r="C122" s="11">
        <v>4101332</v>
      </c>
      <c r="D122" s="90"/>
      <c r="E122" s="11"/>
      <c r="F122" s="64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64">
        <v>55</v>
      </c>
      <c r="AD122" s="70"/>
      <c r="AE122" s="65">
        <f>SUM(D122:AD122)</f>
        <v>55</v>
      </c>
    </row>
    <row r="123" spans="1:31" x14ac:dyDescent="0.3">
      <c r="A123" s="17" t="str">
        <f>COUNTIF($AE$6:$AE$274,"&gt;"&amp;$AE$6:$AE$274)+1&amp;REPT("-"&amp;COUNTIF($AE$6:$AE$274,"&gt;="&amp;$AE$6:$AE$274),COUNTIF($AE$6:$AE$274,AE123)&gt;1)</f>
        <v>117-120</v>
      </c>
      <c r="B123" s="44" t="s">
        <v>443</v>
      </c>
      <c r="C123" s="11">
        <v>4123808</v>
      </c>
      <c r="D123" s="90"/>
      <c r="E123" s="11"/>
      <c r="F123" s="11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11">
        <v>55</v>
      </c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65">
        <f>SUM(D123:AD123)</f>
        <v>55</v>
      </c>
    </row>
    <row r="124" spans="1:31" x14ac:dyDescent="0.3">
      <c r="A124" s="17" t="str">
        <f>COUNTIF($AE$6:$AE$274,"&gt;"&amp;$AE$6:$AE$274)+1&amp;REPT("-"&amp;COUNTIF($AE$6:$AE$274,"&gt;="&amp;$AE$6:$AE$274),COUNTIF($AE$6:$AE$274,AE124)&gt;1)</f>
        <v>117-120</v>
      </c>
      <c r="B124" s="44" t="s">
        <v>322</v>
      </c>
      <c r="C124" s="11">
        <v>34394192</v>
      </c>
      <c r="D124" s="90"/>
      <c r="E124" s="11"/>
      <c r="F124" s="11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11">
        <v>55</v>
      </c>
      <c r="V124" s="11"/>
      <c r="W124" s="11"/>
      <c r="X124" s="11"/>
      <c r="Y124" s="11"/>
      <c r="Z124" s="11"/>
      <c r="AA124" s="11"/>
      <c r="AB124" s="11"/>
      <c r="AC124" s="11"/>
      <c r="AD124" s="70"/>
      <c r="AE124" s="65">
        <f>SUM(D124:AD124)</f>
        <v>55</v>
      </c>
    </row>
    <row r="125" spans="1:31" x14ac:dyDescent="0.3">
      <c r="A125" s="17" t="str">
        <f>COUNTIF($AE$6:$AE$274,"&gt;"&amp;$AE$6:$AE$274)+1&amp;REPT("-"&amp;COUNTIF($AE$6:$AE$274,"&gt;="&amp;$AE$6:$AE$274),COUNTIF($AE$6:$AE$274,AE125)&gt;1)</f>
        <v>117-120</v>
      </c>
      <c r="B125" s="44" t="s">
        <v>572</v>
      </c>
      <c r="C125" s="11">
        <v>24236047</v>
      </c>
      <c r="D125" s="11"/>
      <c r="E125" s="11"/>
      <c r="F125" s="11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11">
        <v>55</v>
      </c>
      <c r="Y125" s="70"/>
      <c r="Z125" s="70"/>
      <c r="AA125" s="70"/>
      <c r="AB125" s="70"/>
      <c r="AC125" s="70"/>
      <c r="AD125" s="70"/>
      <c r="AE125" s="65">
        <f>SUM(D125:AD125)</f>
        <v>55</v>
      </c>
    </row>
    <row r="126" spans="1:31" x14ac:dyDescent="0.3">
      <c r="A126" s="17" t="str">
        <f>COUNTIF($AE$6:$AE$274,"&gt;"&amp;$AE$6:$AE$274)+1&amp;REPT("-"&amp;COUNTIF($AE$6:$AE$274,"&gt;="&amp;$AE$6:$AE$274),COUNTIF($AE$6:$AE$274,AE126)&gt;1)</f>
        <v>121</v>
      </c>
      <c r="B126" s="44" t="s">
        <v>52</v>
      </c>
      <c r="C126" s="11">
        <v>24171735</v>
      </c>
      <c r="D126" s="11">
        <v>53</v>
      </c>
      <c r="E126" s="80"/>
      <c r="F126" s="8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5">
        <f>SUM(D126:AD126)</f>
        <v>53</v>
      </c>
    </row>
    <row r="127" spans="1:31" x14ac:dyDescent="0.3">
      <c r="A127" s="17" t="str">
        <f>COUNTIF($AE$6:$AE$274,"&gt;"&amp;$AE$6:$AE$274)+1&amp;REPT("-"&amp;COUNTIF($AE$6:$AE$274,"&gt;="&amp;$AE$6:$AE$274),COUNTIF($AE$6:$AE$274,AE127)&gt;1)</f>
        <v>122</v>
      </c>
      <c r="B127" s="44" t="s">
        <v>212</v>
      </c>
      <c r="C127" s="11">
        <v>14107910</v>
      </c>
      <c r="D127" s="90"/>
      <c r="E127" s="11"/>
      <c r="F127" s="11"/>
      <c r="G127" s="70"/>
      <c r="H127" s="70"/>
      <c r="I127" s="11">
        <v>48</v>
      </c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70"/>
      <c r="AE127" s="65">
        <f>SUM(D127:AD127)</f>
        <v>48</v>
      </c>
    </row>
    <row r="128" spans="1:31" x14ac:dyDescent="0.3">
      <c r="A128" s="17" t="str">
        <f>COUNTIF($AE$6:$AE$274,"&gt;"&amp;$AE$6:$AE$274)+1&amp;REPT("-"&amp;COUNTIF($AE$6:$AE$274,"&gt;="&amp;$AE$6:$AE$274),COUNTIF($AE$6:$AE$274,AE128)&gt;1)</f>
        <v>123-131</v>
      </c>
      <c r="B128" s="123" t="s">
        <v>526</v>
      </c>
      <c r="C128" s="11">
        <v>34152536</v>
      </c>
      <c r="D128" s="11"/>
      <c r="E128" s="11"/>
      <c r="F128" s="11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11">
        <v>45</v>
      </c>
      <c r="W128" s="70"/>
      <c r="X128" s="70"/>
      <c r="Y128" s="70"/>
      <c r="Z128" s="70"/>
      <c r="AA128" s="70"/>
      <c r="AB128" s="70"/>
      <c r="AC128" s="70"/>
      <c r="AD128" s="70"/>
      <c r="AE128" s="65">
        <f>SUM(D128:AD128)</f>
        <v>45</v>
      </c>
    </row>
    <row r="129" spans="1:31" x14ac:dyDescent="0.3">
      <c r="A129" s="17" t="str">
        <f>COUNTIF($AE$6:$AE$274,"&gt;"&amp;$AE$6:$AE$274)+1&amp;REPT("-"&amp;COUNTIF($AE$6:$AE$274,"&gt;="&amp;$AE$6:$AE$274),COUNTIF($AE$6:$AE$274,AE129)&gt;1)</f>
        <v>123-131</v>
      </c>
      <c r="B129" s="123" t="s">
        <v>520</v>
      </c>
      <c r="C129" s="11">
        <v>4105109</v>
      </c>
      <c r="D129" s="11"/>
      <c r="E129" s="11"/>
      <c r="F129" s="11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11">
        <v>45</v>
      </c>
      <c r="W129" s="70"/>
      <c r="X129" s="70"/>
      <c r="Y129" s="70"/>
      <c r="Z129" s="70"/>
      <c r="AA129" s="70"/>
      <c r="AB129" s="70"/>
      <c r="AC129" s="70"/>
      <c r="AD129" s="70"/>
      <c r="AE129" s="65">
        <f>SUM(D129:AD129)</f>
        <v>45</v>
      </c>
    </row>
    <row r="130" spans="1:31" x14ac:dyDescent="0.3">
      <c r="A130" s="17" t="str">
        <f>COUNTIF($AE$6:$AE$274,"&gt;"&amp;$AE$6:$AE$274)+1&amp;REPT("-"&amp;COUNTIF($AE$6:$AE$274,"&gt;="&amp;$AE$6:$AE$274),COUNTIF($AE$6:$AE$274,AE130)&gt;1)</f>
        <v>123-131</v>
      </c>
      <c r="B130" s="123" t="s">
        <v>523</v>
      </c>
      <c r="C130" s="11">
        <v>34187500</v>
      </c>
      <c r="D130" s="11"/>
      <c r="E130" s="11"/>
      <c r="F130" s="11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11">
        <v>45</v>
      </c>
      <c r="W130" s="70"/>
      <c r="X130" s="70"/>
      <c r="Y130" s="70"/>
      <c r="Z130" s="70"/>
      <c r="AA130" s="70"/>
      <c r="AB130" s="70"/>
      <c r="AC130" s="70"/>
      <c r="AD130" s="70"/>
      <c r="AE130" s="65">
        <f>SUM(D130:AD130)</f>
        <v>45</v>
      </c>
    </row>
    <row r="131" spans="1:31" x14ac:dyDescent="0.3">
      <c r="A131" s="17" t="str">
        <f>COUNTIF($AE$6:$AE$274,"&gt;"&amp;$AE$6:$AE$274)+1&amp;REPT("-"&amp;COUNTIF($AE$6:$AE$274,"&gt;="&amp;$AE$6:$AE$274),COUNTIF($AE$6:$AE$274,AE131)&gt;1)</f>
        <v>123-131</v>
      </c>
      <c r="B131" s="123" t="s">
        <v>522</v>
      </c>
      <c r="C131" s="11">
        <v>24171743</v>
      </c>
      <c r="D131" s="11"/>
      <c r="E131" s="11"/>
      <c r="F131" s="11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11">
        <v>45</v>
      </c>
      <c r="W131" s="70"/>
      <c r="X131" s="70"/>
      <c r="Y131" s="70"/>
      <c r="Z131" s="70"/>
      <c r="AA131" s="70"/>
      <c r="AB131" s="70"/>
      <c r="AC131" s="70"/>
      <c r="AD131" s="70"/>
      <c r="AE131" s="65">
        <f>SUM(D131:AD131)</f>
        <v>45</v>
      </c>
    </row>
    <row r="132" spans="1:31" x14ac:dyDescent="0.3">
      <c r="A132" s="17" t="str">
        <f>COUNTIF($AE$6:$AE$274,"&gt;"&amp;$AE$6:$AE$274)+1&amp;REPT("-"&amp;COUNTIF($AE$6:$AE$274,"&gt;="&amp;$AE$6:$AE$274),COUNTIF($AE$6:$AE$274,AE132)&gt;1)</f>
        <v>123-131</v>
      </c>
      <c r="B132" s="123" t="s">
        <v>525</v>
      </c>
      <c r="C132" s="11">
        <v>4113403</v>
      </c>
      <c r="D132" s="11"/>
      <c r="E132" s="11"/>
      <c r="F132" s="11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11">
        <v>45</v>
      </c>
      <c r="W132" s="70"/>
      <c r="X132" s="70"/>
      <c r="Y132" s="70"/>
      <c r="Z132" s="70"/>
      <c r="AA132" s="70"/>
      <c r="AB132" s="70"/>
      <c r="AC132" s="70"/>
      <c r="AD132" s="70"/>
      <c r="AE132" s="65">
        <f>SUM(D132:AD132)</f>
        <v>45</v>
      </c>
    </row>
    <row r="133" spans="1:31" x14ac:dyDescent="0.3">
      <c r="A133" s="17" t="str">
        <f>COUNTIF($AE$6:$AE$274,"&gt;"&amp;$AE$6:$AE$274)+1&amp;REPT("-"&amp;COUNTIF($AE$6:$AE$274,"&gt;="&amp;$AE$6:$AE$274),COUNTIF($AE$6:$AE$274,AE133)&gt;1)</f>
        <v>123-131</v>
      </c>
      <c r="B133" s="123" t="s">
        <v>521</v>
      </c>
      <c r="C133" s="11">
        <v>4194985</v>
      </c>
      <c r="D133" s="11"/>
      <c r="E133" s="11"/>
      <c r="F133" s="11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11">
        <v>45</v>
      </c>
      <c r="W133" s="70"/>
      <c r="X133" s="70"/>
      <c r="Y133" s="70"/>
      <c r="Z133" s="70"/>
      <c r="AA133" s="70"/>
      <c r="AB133" s="70"/>
      <c r="AC133" s="70"/>
      <c r="AD133" s="70"/>
      <c r="AE133" s="65">
        <f>SUM(D133:AD133)</f>
        <v>45</v>
      </c>
    </row>
    <row r="134" spans="1:31" x14ac:dyDescent="0.3">
      <c r="A134" s="17" t="str">
        <f>COUNTIF($AE$6:$AE$274,"&gt;"&amp;$AE$6:$AE$274)+1&amp;REPT("-"&amp;COUNTIF($AE$6:$AE$274,"&gt;="&amp;$AE$6:$AE$274),COUNTIF($AE$6:$AE$274,AE134)&gt;1)</f>
        <v>123-131</v>
      </c>
      <c r="B134" s="44" t="s">
        <v>55</v>
      </c>
      <c r="C134" s="11">
        <v>4189302</v>
      </c>
      <c r="D134" s="11">
        <v>45</v>
      </c>
      <c r="E134" s="80"/>
      <c r="F134" s="8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5">
        <f>SUM(D134:AD134)</f>
        <v>45</v>
      </c>
    </row>
    <row r="135" spans="1:31" x14ac:dyDescent="0.3">
      <c r="A135" s="17" t="str">
        <f>COUNTIF($AE$6:$AE$274,"&gt;"&amp;$AE$6:$AE$274)+1&amp;REPT("-"&amp;COUNTIF($AE$6:$AE$274,"&gt;="&amp;$AE$6:$AE$274),COUNTIF($AE$6:$AE$274,AE135)&gt;1)</f>
        <v>123-131</v>
      </c>
      <c r="B135" s="123" t="s">
        <v>524</v>
      </c>
      <c r="C135" s="11">
        <v>24176702</v>
      </c>
      <c r="D135" s="11"/>
      <c r="E135" s="11"/>
      <c r="F135" s="11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11">
        <v>45</v>
      </c>
      <c r="W135" s="70"/>
      <c r="X135" s="70"/>
      <c r="Y135" s="70"/>
      <c r="Z135" s="70"/>
      <c r="AA135" s="70"/>
      <c r="AB135" s="70"/>
      <c r="AC135" s="70"/>
      <c r="AD135" s="70"/>
      <c r="AE135" s="65">
        <f>SUM(D135:AD135)</f>
        <v>45</v>
      </c>
    </row>
    <row r="136" spans="1:31" x14ac:dyDescent="0.3">
      <c r="A136" s="17" t="str">
        <f>COUNTIF($AE$6:$AE$274,"&gt;"&amp;$AE$6:$AE$274)+1&amp;REPT("-"&amp;COUNTIF($AE$6:$AE$274,"&gt;="&amp;$AE$6:$AE$274),COUNTIF($AE$6:$AE$274,AE136)&gt;1)</f>
        <v>123-131</v>
      </c>
      <c r="B136" s="123" t="s">
        <v>517</v>
      </c>
      <c r="C136" s="11">
        <v>4137329</v>
      </c>
      <c r="D136" s="11"/>
      <c r="E136" s="11"/>
      <c r="F136" s="11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11">
        <v>45</v>
      </c>
      <c r="W136" s="70"/>
      <c r="X136" s="70"/>
      <c r="Y136" s="70"/>
      <c r="Z136" s="70"/>
      <c r="AA136" s="70"/>
      <c r="AB136" s="70"/>
      <c r="AC136" s="70"/>
      <c r="AD136" s="70"/>
      <c r="AE136" s="65">
        <f>SUM(D136:AD136)</f>
        <v>45</v>
      </c>
    </row>
    <row r="137" spans="1:31" x14ac:dyDescent="0.3">
      <c r="A137" s="17" t="str">
        <f>COUNTIF($AE$6:$AE$274,"&gt;"&amp;$AE$6:$AE$274)+1&amp;REPT("-"&amp;COUNTIF($AE$6:$AE$274,"&gt;="&amp;$AE$6:$AE$274),COUNTIF($AE$6:$AE$274,AE137)&gt;1)</f>
        <v>132-138</v>
      </c>
      <c r="B137" s="44" t="s">
        <v>115</v>
      </c>
      <c r="C137" s="11">
        <v>4176588</v>
      </c>
      <c r="D137" s="11"/>
      <c r="E137" s="11"/>
      <c r="F137" s="11"/>
      <c r="G137" s="70"/>
      <c r="H137" s="70"/>
      <c r="I137" s="70"/>
      <c r="J137" s="70"/>
      <c r="K137" s="11">
        <v>42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70"/>
      <c r="AE137" s="65">
        <f>SUM(D137:AD137)</f>
        <v>42</v>
      </c>
    </row>
    <row r="138" spans="1:31" x14ac:dyDescent="0.3">
      <c r="A138" s="17" t="str">
        <f>COUNTIF($AE$6:$AE$274,"&gt;"&amp;$AE$6:$AE$274)+1&amp;REPT("-"&amp;COUNTIF($AE$6:$AE$274,"&gt;="&amp;$AE$6:$AE$274),COUNTIF($AE$6:$AE$274,AE138)&gt;1)</f>
        <v>132-138</v>
      </c>
      <c r="B138" s="44" t="s">
        <v>610</v>
      </c>
      <c r="C138" s="11">
        <v>4189604</v>
      </c>
      <c r="D138" s="11"/>
      <c r="E138" s="11"/>
      <c r="F138" s="11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11">
        <v>42</v>
      </c>
      <c r="AC138" s="11"/>
      <c r="AD138" s="70"/>
      <c r="AE138" s="65">
        <f>SUM(D138:AD138)</f>
        <v>42</v>
      </c>
    </row>
    <row r="139" spans="1:31" x14ac:dyDescent="0.3">
      <c r="A139" s="17" t="str">
        <f>COUNTIF($AE$6:$AE$274,"&gt;"&amp;$AE$6:$AE$274)+1&amp;REPT("-"&amp;COUNTIF($AE$6:$AE$274,"&gt;="&amp;$AE$6:$AE$274),COUNTIF($AE$6:$AE$274,AE139)&gt;1)</f>
        <v>132-138</v>
      </c>
      <c r="B139" s="44" t="s">
        <v>406</v>
      </c>
      <c r="C139" s="11" t="s">
        <v>418</v>
      </c>
      <c r="D139" s="90"/>
      <c r="E139" s="11"/>
      <c r="F139" s="11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11">
        <v>42</v>
      </c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70"/>
      <c r="AE139" s="65">
        <f>SUM(D139:AD139)</f>
        <v>42</v>
      </c>
    </row>
    <row r="140" spans="1:31" x14ac:dyDescent="0.3">
      <c r="A140" s="17" t="str">
        <f>COUNTIF($AE$6:$AE$274,"&gt;"&amp;$AE$6:$AE$274)+1&amp;REPT("-"&amp;COUNTIF($AE$6:$AE$274,"&gt;="&amp;$AE$6:$AE$274),COUNTIF($AE$6:$AE$274,AE140)&gt;1)</f>
        <v>132-138</v>
      </c>
      <c r="B140" s="44" t="s">
        <v>236</v>
      </c>
      <c r="C140" s="11">
        <v>34100200</v>
      </c>
      <c r="D140" s="11"/>
      <c r="E140" s="11"/>
      <c r="F140" s="11"/>
      <c r="G140" s="70"/>
      <c r="H140" s="70"/>
      <c r="I140" s="70"/>
      <c r="J140" s="11">
        <v>42</v>
      </c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70"/>
      <c r="AE140" s="65">
        <f>SUM(D140:AD140)</f>
        <v>42</v>
      </c>
    </row>
    <row r="141" spans="1:31" x14ac:dyDescent="0.3">
      <c r="A141" s="17" t="str">
        <f>COUNTIF($AE$6:$AE$274,"&gt;"&amp;$AE$6:$AE$274)+1&amp;REPT("-"&amp;COUNTIF($AE$6:$AE$274,"&gt;="&amp;$AE$6:$AE$274),COUNTIF($AE$6:$AE$274,AE141)&gt;1)</f>
        <v>132-138</v>
      </c>
      <c r="B141" s="44" t="s">
        <v>160</v>
      </c>
      <c r="C141" s="89">
        <v>24129100</v>
      </c>
      <c r="D141" s="90"/>
      <c r="E141" s="89"/>
      <c r="F141" s="11"/>
      <c r="G141" s="11">
        <v>42</v>
      </c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70"/>
      <c r="AE141" s="65">
        <f>SUM(D141:AD141)</f>
        <v>42</v>
      </c>
    </row>
    <row r="142" spans="1:31" x14ac:dyDescent="0.3">
      <c r="A142" s="17" t="str">
        <f>COUNTIF($AE$6:$AE$274,"&gt;"&amp;$AE$6:$AE$274)+1&amp;REPT("-"&amp;COUNTIF($AE$6:$AE$274,"&gt;="&amp;$AE$6:$AE$274),COUNTIF($AE$6:$AE$274,AE142)&gt;1)</f>
        <v>132-138</v>
      </c>
      <c r="B142" s="44" t="s">
        <v>378</v>
      </c>
      <c r="C142" s="11">
        <v>24123854</v>
      </c>
      <c r="D142" s="90"/>
      <c r="E142" s="11"/>
      <c r="F142" s="11"/>
      <c r="G142" s="70"/>
      <c r="H142" s="70"/>
      <c r="I142" s="70"/>
      <c r="J142" s="70"/>
      <c r="K142" s="70"/>
      <c r="L142" s="70"/>
      <c r="M142" s="70"/>
      <c r="N142" s="70"/>
      <c r="O142" s="70"/>
      <c r="P142" s="11">
        <v>42</v>
      </c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70"/>
      <c r="AE142" s="65">
        <f>SUM(D142:AD142)</f>
        <v>42</v>
      </c>
    </row>
    <row r="143" spans="1:31" x14ac:dyDescent="0.3">
      <c r="A143" s="17" t="str">
        <f>COUNTIF($AE$6:$AE$274,"&gt;"&amp;$AE$6:$AE$274)+1&amp;REPT("-"&amp;COUNTIF($AE$6:$AE$274,"&gt;="&amp;$AE$6:$AE$274),COUNTIF($AE$6:$AE$274,AE143)&gt;1)</f>
        <v>132-138</v>
      </c>
      <c r="B143" s="44" t="s">
        <v>465</v>
      </c>
      <c r="C143" s="11">
        <v>24125164</v>
      </c>
      <c r="D143" s="90"/>
      <c r="E143" s="11"/>
      <c r="F143" s="11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11">
        <v>42</v>
      </c>
      <c r="U143" s="11"/>
      <c r="V143" s="11"/>
      <c r="W143" s="11"/>
      <c r="X143" s="11"/>
      <c r="Y143" s="11"/>
      <c r="Z143" s="11"/>
      <c r="AA143" s="11"/>
      <c r="AB143" s="11"/>
      <c r="AC143" s="11"/>
      <c r="AD143" s="70"/>
      <c r="AE143" s="65">
        <f>SUM(D143:AD143)</f>
        <v>42</v>
      </c>
    </row>
    <row r="144" spans="1:31" x14ac:dyDescent="0.3">
      <c r="A144" s="17" t="str">
        <f>COUNTIF($AE$6:$AE$274,"&gt;"&amp;$AE$6:$AE$274)+1&amp;REPT("-"&amp;COUNTIF($AE$6:$AE$274,"&gt;="&amp;$AE$6:$AE$274),COUNTIF($AE$6:$AE$274,AE144)&gt;1)</f>
        <v>139-144</v>
      </c>
      <c r="B144" s="44" t="s">
        <v>573</v>
      </c>
      <c r="C144" s="11">
        <v>24178683</v>
      </c>
      <c r="D144" s="11"/>
      <c r="E144" s="11"/>
      <c r="F144" s="11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11">
        <v>39</v>
      </c>
      <c r="Y144" s="70"/>
      <c r="Z144" s="70"/>
      <c r="AA144" s="70"/>
      <c r="AB144" s="70"/>
      <c r="AC144" s="70"/>
      <c r="AD144" s="70"/>
      <c r="AE144" s="65">
        <f>SUM(D144:AD144)</f>
        <v>39</v>
      </c>
    </row>
    <row r="145" spans="1:31" x14ac:dyDescent="0.3">
      <c r="A145" s="17" t="str">
        <f>COUNTIF($AE$6:$AE$274,"&gt;"&amp;$AE$6:$AE$274)+1&amp;REPT("-"&amp;COUNTIF($AE$6:$AE$274,"&gt;="&amp;$AE$6:$AE$274),COUNTIF($AE$6:$AE$274,AE145)&gt;1)</f>
        <v>139-144</v>
      </c>
      <c r="B145" s="44" t="s">
        <v>492</v>
      </c>
      <c r="C145" s="11">
        <v>34437797</v>
      </c>
      <c r="D145" s="90"/>
      <c r="E145" s="11"/>
      <c r="F145" s="11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11">
        <v>39</v>
      </c>
      <c r="V145" s="11"/>
      <c r="W145" s="11"/>
      <c r="X145" s="11"/>
      <c r="Y145" s="11"/>
      <c r="Z145" s="11"/>
      <c r="AA145" s="11"/>
      <c r="AB145" s="11"/>
      <c r="AC145" s="11"/>
      <c r="AD145" s="70"/>
      <c r="AE145" s="65">
        <f>SUM(D145:AD145)</f>
        <v>39</v>
      </c>
    </row>
    <row r="146" spans="1:31" x14ac:dyDescent="0.3">
      <c r="A146" s="17" t="str">
        <f>COUNTIF($AE$6:$AE$274,"&gt;"&amp;$AE$6:$AE$274)+1&amp;REPT("-"&amp;COUNTIF($AE$6:$AE$274,"&gt;="&amp;$AE$6:$AE$274),COUNTIF($AE$6:$AE$274,AE146)&gt;1)</f>
        <v>139-144</v>
      </c>
      <c r="B146" s="44" t="s">
        <v>360</v>
      </c>
      <c r="C146" s="11">
        <v>4117751</v>
      </c>
      <c r="D146" s="90"/>
      <c r="E146" s="11"/>
      <c r="F146" s="11"/>
      <c r="G146" s="70"/>
      <c r="H146" s="70"/>
      <c r="I146" s="70"/>
      <c r="J146" s="70"/>
      <c r="K146" s="70"/>
      <c r="L146" s="70"/>
      <c r="M146" s="70"/>
      <c r="N146" s="70"/>
      <c r="O146" s="11">
        <v>39</v>
      </c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70"/>
      <c r="AE146" s="65">
        <f>SUM(D146:AD146)</f>
        <v>39</v>
      </c>
    </row>
    <row r="147" spans="1:31" x14ac:dyDescent="0.3">
      <c r="A147" s="17" t="str">
        <f>COUNTIF($AE$6:$AE$274,"&gt;"&amp;$AE$6:$AE$274)+1&amp;REPT("-"&amp;COUNTIF($AE$6:$AE$274,"&gt;="&amp;$AE$6:$AE$274),COUNTIF($AE$6:$AE$274,AE147)&gt;1)</f>
        <v>139-144</v>
      </c>
      <c r="B147" s="44" t="s">
        <v>361</v>
      </c>
      <c r="C147" s="11">
        <v>4191102</v>
      </c>
      <c r="D147" s="90"/>
      <c r="E147" s="11"/>
      <c r="F147" s="11"/>
      <c r="G147" s="70"/>
      <c r="H147" s="70"/>
      <c r="I147" s="70"/>
      <c r="J147" s="70"/>
      <c r="K147" s="70"/>
      <c r="L147" s="70"/>
      <c r="M147" s="70"/>
      <c r="N147" s="70"/>
      <c r="O147" s="11">
        <v>39</v>
      </c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70"/>
      <c r="AE147" s="65">
        <f>SUM(D147:AD147)</f>
        <v>39</v>
      </c>
    </row>
    <row r="148" spans="1:31" x14ac:dyDescent="0.3">
      <c r="A148" s="17" t="str">
        <f>COUNTIF($AE$6:$AE$274,"&gt;"&amp;$AE$6:$AE$274)+1&amp;REPT("-"&amp;COUNTIF($AE$6:$AE$274,"&gt;="&amp;$AE$6:$AE$274),COUNTIF($AE$6:$AE$274,AE148)&gt;1)</f>
        <v>139-144</v>
      </c>
      <c r="B148" s="44" t="s">
        <v>363</v>
      </c>
      <c r="C148" s="11">
        <v>54155584</v>
      </c>
      <c r="D148" s="90"/>
      <c r="E148" s="11"/>
      <c r="F148" s="11"/>
      <c r="G148" s="70"/>
      <c r="H148" s="70"/>
      <c r="I148" s="70"/>
      <c r="J148" s="70"/>
      <c r="K148" s="70"/>
      <c r="L148" s="70"/>
      <c r="M148" s="70"/>
      <c r="N148" s="70"/>
      <c r="O148" s="11">
        <v>39</v>
      </c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70"/>
      <c r="AE148" s="65">
        <f>SUM(D148:AD148)</f>
        <v>39</v>
      </c>
    </row>
    <row r="149" spans="1:31" x14ac:dyDescent="0.3">
      <c r="A149" s="17" t="str">
        <f>COUNTIF($AE$6:$AE$274,"&gt;"&amp;$AE$6:$AE$274)+1&amp;REPT("-"&amp;COUNTIF($AE$6:$AE$274,"&gt;="&amp;$AE$6:$AE$274),COUNTIF($AE$6:$AE$274,AE149)&gt;1)</f>
        <v>139-144</v>
      </c>
      <c r="B149" s="44" t="s">
        <v>551</v>
      </c>
      <c r="C149" s="11">
        <v>54147662</v>
      </c>
      <c r="D149" s="90"/>
      <c r="E149" s="11"/>
      <c r="F149" s="11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11">
        <v>39</v>
      </c>
      <c r="Z149" s="11"/>
      <c r="AA149" s="11"/>
      <c r="AB149" s="11"/>
      <c r="AC149" s="11"/>
      <c r="AD149" s="70"/>
      <c r="AE149" s="65">
        <f>SUM(D149:AD149)</f>
        <v>39</v>
      </c>
    </row>
    <row r="150" spans="1:31" x14ac:dyDescent="0.3">
      <c r="A150" s="17" t="str">
        <f>COUNTIF($AE$6:$AE$274,"&gt;"&amp;$AE$6:$AE$274)+1&amp;REPT("-"&amp;COUNTIF($AE$6:$AE$274,"&gt;="&amp;$AE$6:$AE$274),COUNTIF($AE$6:$AE$274,AE150)&gt;1)</f>
        <v>145-150</v>
      </c>
      <c r="B150" s="44" t="s">
        <v>468</v>
      </c>
      <c r="C150" s="11">
        <v>4171900</v>
      </c>
      <c r="D150" s="90"/>
      <c r="E150" s="11"/>
      <c r="F150" s="11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11">
        <v>36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70"/>
      <c r="AE150" s="65">
        <f>SUM(D150:AD150)</f>
        <v>36</v>
      </c>
    </row>
    <row r="151" spans="1:31" x14ac:dyDescent="0.3">
      <c r="A151" s="17" t="str">
        <f>COUNTIF($AE$6:$AE$274,"&gt;"&amp;$AE$6:$AE$274)+1&amp;REPT("-"&amp;COUNTIF($AE$6:$AE$274,"&gt;="&amp;$AE$6:$AE$274),COUNTIF($AE$6:$AE$274,AE151)&gt;1)</f>
        <v>145-150</v>
      </c>
      <c r="B151" s="44" t="s">
        <v>261</v>
      </c>
      <c r="C151" s="11">
        <v>34101257</v>
      </c>
      <c r="D151" s="11"/>
      <c r="E151" s="11"/>
      <c r="F151" s="11"/>
      <c r="G151" s="70"/>
      <c r="H151" s="70"/>
      <c r="I151" s="70"/>
      <c r="J151" s="70"/>
      <c r="K151" s="11">
        <v>36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70"/>
      <c r="AE151" s="65">
        <f>SUM(D151:AD151)</f>
        <v>36</v>
      </c>
    </row>
    <row r="152" spans="1:31" x14ac:dyDescent="0.3">
      <c r="A152" s="17" t="str">
        <f t="shared" ref="A152:A156" si="0">COUNTIF($AE$6:$AE$274,"&gt;"&amp;$AE$6:$AE$274)+1&amp;REPT("-"&amp;COUNTIF($AE$6:$AE$274,"&gt;="&amp;$AE$6:$AE$274),COUNTIF($AE$6:$AE$274,AE152)&gt;1)</f>
        <v>145-150</v>
      </c>
      <c r="B152" s="44" t="s">
        <v>407</v>
      </c>
      <c r="C152" s="11">
        <v>24129690</v>
      </c>
      <c r="D152" s="90"/>
      <c r="E152" s="11"/>
      <c r="F152" s="11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11">
        <v>36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70"/>
      <c r="AE152" s="65">
        <f>SUM(D152:AD152)</f>
        <v>36</v>
      </c>
    </row>
    <row r="153" spans="1:31" x14ac:dyDescent="0.3">
      <c r="A153" s="17" t="str">
        <f t="shared" si="0"/>
        <v>145-150</v>
      </c>
      <c r="B153" s="44" t="s">
        <v>466</v>
      </c>
      <c r="C153" s="11">
        <v>24248185</v>
      </c>
      <c r="D153" s="90"/>
      <c r="E153" s="11"/>
      <c r="F153" s="11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11">
        <v>36</v>
      </c>
      <c r="U153" s="11"/>
      <c r="V153" s="11"/>
      <c r="W153" s="11"/>
      <c r="X153" s="11"/>
      <c r="Y153" s="11"/>
      <c r="Z153" s="11"/>
      <c r="AA153" s="11"/>
      <c r="AB153" s="11"/>
      <c r="AC153" s="11"/>
      <c r="AD153" s="70"/>
      <c r="AE153" s="65">
        <f>SUM(D153:AD153)</f>
        <v>36</v>
      </c>
    </row>
    <row r="154" spans="1:31" ht="13.8" customHeight="1" x14ac:dyDescent="0.3">
      <c r="A154" s="17" t="str">
        <f t="shared" si="0"/>
        <v>145-150</v>
      </c>
      <c r="B154" s="44" t="s">
        <v>168</v>
      </c>
      <c r="C154" s="11">
        <v>34476628</v>
      </c>
      <c r="D154" s="90"/>
      <c r="E154" s="11"/>
      <c r="F154" s="11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11">
        <v>36</v>
      </c>
      <c r="U154" s="11"/>
      <c r="V154" s="11"/>
      <c r="W154" s="11"/>
      <c r="X154" s="11"/>
      <c r="Y154" s="11"/>
      <c r="Z154" s="11"/>
      <c r="AA154" s="11"/>
      <c r="AB154" s="11"/>
      <c r="AC154" s="11"/>
      <c r="AD154" s="70"/>
      <c r="AE154" s="65">
        <f>SUM(D154:AD154)</f>
        <v>36</v>
      </c>
    </row>
    <row r="155" spans="1:31" x14ac:dyDescent="0.3">
      <c r="A155" s="17" t="str">
        <f t="shared" si="0"/>
        <v>145-150</v>
      </c>
      <c r="B155" s="44" t="s">
        <v>467</v>
      </c>
      <c r="C155" s="11">
        <v>44144776</v>
      </c>
      <c r="D155" s="90"/>
      <c r="E155" s="11"/>
      <c r="F155" s="11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11">
        <v>36</v>
      </c>
      <c r="U155" s="11"/>
      <c r="V155" s="11"/>
      <c r="W155" s="11"/>
      <c r="X155" s="11"/>
      <c r="Y155" s="11"/>
      <c r="Z155" s="11"/>
      <c r="AA155" s="11"/>
      <c r="AB155" s="11"/>
      <c r="AC155" s="11"/>
      <c r="AD155" s="70"/>
      <c r="AE155" s="65">
        <f>SUM(D155:AD155)</f>
        <v>36</v>
      </c>
    </row>
    <row r="156" spans="1:31" x14ac:dyDescent="0.3">
      <c r="A156" s="17" t="str">
        <f t="shared" si="0"/>
        <v>151</v>
      </c>
      <c r="B156" s="44" t="s">
        <v>283</v>
      </c>
      <c r="C156" s="11">
        <v>4177916</v>
      </c>
      <c r="D156" s="11"/>
      <c r="E156" s="11"/>
      <c r="F156" s="11"/>
      <c r="G156" s="70"/>
      <c r="H156" s="70"/>
      <c r="I156" s="70"/>
      <c r="J156" s="70"/>
      <c r="K156" s="70"/>
      <c r="L156" s="11">
        <v>33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70"/>
      <c r="AE156" s="65">
        <f>SUM(D156:AD156)</f>
        <v>33</v>
      </c>
    </row>
  </sheetData>
  <sortState xmlns:xlrd2="http://schemas.microsoft.com/office/spreadsheetml/2017/richdata2" ref="B6:AE156">
    <sortCondition descending="1" ref="AE6:AE156"/>
    <sortCondition ref="B6:B156"/>
  </sortState>
  <mergeCells count="5">
    <mergeCell ref="AE4:AE5"/>
    <mergeCell ref="C4:C5"/>
    <mergeCell ref="B4:B5"/>
    <mergeCell ref="A4:A5"/>
    <mergeCell ref="D4:AD4"/>
  </mergeCells>
  <phoneticPr fontId="31" type="noConversion"/>
  <conditionalFormatting sqref="C157:C1048576 C1:C5">
    <cfRule type="duplicateValues" dxfId="6" priority="122"/>
  </conditionalFormatting>
  <conditionalFormatting sqref="C157:C1048576">
    <cfRule type="duplicateValues" dxfId="5" priority="125"/>
  </conditionalFormatting>
  <hyperlinks>
    <hyperlink ref="D5" location="'1_Екатеринбург'!A1" display="Екатеринбург" xr:uid="{0715EDAF-13B6-4B2D-92E8-7C54FEFFFB16}"/>
    <hyperlink ref="E5" location="'2_Кольцово'!A1" display="Кольцово" xr:uid="{B19D2BD6-B803-47F8-B521-B2B8DA9C465D}"/>
    <hyperlink ref="F5" location="'3_Барнаул'!A1" display="Барнаул" xr:uid="{9D75697B-D143-46E4-AD22-0F3ABDD331D3}"/>
    <hyperlink ref="G5" location="'5_Пермь'!A1" display="Пермь" xr:uid="{52EEB61A-CC7F-4330-B1D8-475B4911D5A1}"/>
    <hyperlink ref="H5" location="'6_Геленджик'!A1" display="Геленджик" xr:uid="{9B89EED5-E4C4-4EBF-895C-70FA150109EC}"/>
    <hyperlink ref="I5" location="'7_Ростов-на-Дону'!A1" display="'7_Ростов-на-Дону'!A1" xr:uid="{27BF4A5E-31F3-4CD0-B98B-C16E3A8B7900}"/>
    <hyperlink ref="J5" location="'8_Брянск'!A1" display="Брянск" xr:uid="{15DFD55C-2BAF-498A-9FFF-0D082CC8E75D}"/>
    <hyperlink ref="K5" location="'9_Анапа'!A1" display="Анапа" xr:uid="{0586F311-32BF-4321-A2EF-627B684358E6}"/>
    <hyperlink ref="L5" location="'10_Воронеж'!A1" display="Воронеж" xr:uid="{F506E936-CC7B-41BA-A90B-46EE5A05A2E9}"/>
    <hyperlink ref="M5" location="'11. Севастополь'!A1" display="Севастополь" xr:uid="{95950925-8B13-4C86-9FDD-CC4A96E68EBC}"/>
    <hyperlink ref="N5" location="'12_Алушта'!A1" display="Алушта" xr:uid="{74EA128A-FE43-414A-9FA6-BD10CD60E5CE}"/>
    <hyperlink ref="O5" location="'13_Новороссийск'!A1" display="Ново-российск" xr:uid="{FDD46BB9-A9C1-4229-B43F-EDA141536D99}"/>
    <hyperlink ref="P5" location="'14_Владивосток'!A1" display="Влади-восток" xr:uid="{81BAA99B-6E11-415B-AF72-8446526CC78C}"/>
    <hyperlink ref="R5" location="'16_Нижний Тагил'!A1" display="'16_Нижний Тагил'!A1" xr:uid="{FEFD4B6E-8859-4745-86DA-5F4619504C4F}"/>
    <hyperlink ref="S5" location="'17_Джубга'!A1" display="Джубга" xr:uid="{72EC7149-DF35-4FFC-BFD8-BDDDB5B07AC3}"/>
    <hyperlink ref="T5" location="'18_Екатеринбург 2'!A1" display="'18_Екатеринбург 2'!A1" xr:uid="{C3250FF6-7A47-4249-8A03-CCE684C4D609}"/>
    <hyperlink ref="U5" location="'19_Ялта'!A1" display="Ялта" xr:uid="{D9BE9318-FC1C-49FC-97FC-19947DD2CD97}"/>
    <hyperlink ref="W5" location="'21_Евпатория'!A1" display="Евпатория" xr:uid="{0240E119-0F22-4717-82EC-54F4150AA2FC}"/>
    <hyperlink ref="V5" location="'20_Санкт-Петербург'!A1" display="Санкт-Петербург" xr:uid="{53A86660-831F-44E9-9394-BD14051C861F}"/>
    <hyperlink ref="Y5" location="'23_Челябинск'!A1" display="Челябинск" xr:uid="{612E1924-3950-403E-8FFA-6B2DC0C7E652}"/>
    <hyperlink ref="X5" location="'22_Новый Уренгой'!A1" display="Новый Уренгой" xr:uid="{60823B89-7CFD-4638-BF03-E4E71BB7018F}"/>
    <hyperlink ref="Z5" location="'25_Анапа 2'!A1" display="Анапа 2" xr:uid="{01D63C8F-CBEA-45EA-8D11-9EE337FA11BE}"/>
    <hyperlink ref="AB5" location="'27_Новокузнецк'!A1" display="'27_Новокузнецк'!A1" xr:uid="{3DD86D23-3621-4817-9356-849AD8257A21}"/>
    <hyperlink ref="AC5" location="'28_Махачкала'!A1" display="'28_Махачкала'!A1" xr:uid="{63F8F344-C57F-4D4D-806B-2B8659BD58DD}"/>
  </hyperlinks>
  <pageMargins left="0.7" right="0.7" top="0.75" bottom="0.75" header="0.3" footer="0.3"/>
  <pageSetup paperSize="9" scale="70" fitToHeight="0" orientation="landscape" verticalDpi="300" r:id="rId1"/>
  <ignoredErrors>
    <ignoredError sqref="AE6:AE15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A3C84-53C8-49A9-B6D5-09B45F0EB6A7}">
  <dimension ref="A1:I47"/>
  <sheetViews>
    <sheetView workbookViewId="0"/>
  </sheetViews>
  <sheetFormatPr defaultRowHeight="14.4" x14ac:dyDescent="0.3"/>
  <cols>
    <col min="1" max="1" width="7.5546875" customWidth="1"/>
    <col min="2" max="2" width="22.5546875" customWidth="1"/>
    <col min="3" max="3" width="24.21875" customWidth="1"/>
    <col min="4" max="4" width="15.88671875" customWidth="1"/>
    <col min="5" max="5" width="17.5546875" customWidth="1"/>
    <col min="6" max="6" width="20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178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179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180</v>
      </c>
      <c r="D4" s="22"/>
      <c r="E4" s="1"/>
      <c r="F4" s="24"/>
      <c r="G4" s="1"/>
    </row>
    <row r="5" spans="1:9" ht="18" x14ac:dyDescent="0.35">
      <c r="A5" s="21" t="s">
        <v>203</v>
      </c>
      <c r="B5" s="21"/>
      <c r="C5" s="97"/>
      <c r="D5" s="98"/>
      <c r="E5" s="97"/>
      <c r="F5" s="24"/>
      <c r="G5" s="1"/>
      <c r="H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6.6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184</v>
      </c>
      <c r="C11" s="44" t="s">
        <v>34</v>
      </c>
      <c r="D11" s="11">
        <v>2003</v>
      </c>
      <c r="E11" s="11">
        <v>24198455</v>
      </c>
      <c r="F11" s="11">
        <v>220.00000000000003</v>
      </c>
      <c r="G11" s="91"/>
      <c r="I11" s="100"/>
    </row>
    <row r="12" spans="1:9" x14ac:dyDescent="0.3">
      <c r="A12" s="37">
        <v>2</v>
      </c>
      <c r="B12" s="44" t="s">
        <v>185</v>
      </c>
      <c r="C12" s="44" t="s">
        <v>19</v>
      </c>
      <c r="D12" s="11">
        <v>1994</v>
      </c>
      <c r="E12" s="11">
        <v>4182146</v>
      </c>
      <c r="F12" s="11">
        <v>187.00000000000003</v>
      </c>
      <c r="G12" s="91"/>
      <c r="H12" s="99"/>
      <c r="I12" s="100"/>
    </row>
    <row r="13" spans="1:9" x14ac:dyDescent="0.3">
      <c r="A13" s="37">
        <v>3</v>
      </c>
      <c r="B13" s="44" t="s">
        <v>186</v>
      </c>
      <c r="C13" s="44" t="s">
        <v>28</v>
      </c>
      <c r="D13" s="11">
        <v>1984</v>
      </c>
      <c r="E13" s="11">
        <v>14110180</v>
      </c>
      <c r="F13" s="11">
        <v>165</v>
      </c>
      <c r="G13" s="91"/>
      <c r="H13" s="99"/>
      <c r="I13" s="100"/>
    </row>
    <row r="14" spans="1:9" x14ac:dyDescent="0.3">
      <c r="A14" s="37">
        <v>4</v>
      </c>
      <c r="B14" s="44" t="s">
        <v>187</v>
      </c>
      <c r="C14" s="44" t="s">
        <v>109</v>
      </c>
      <c r="D14" s="11">
        <v>1982</v>
      </c>
      <c r="E14" s="11">
        <v>4123425</v>
      </c>
      <c r="F14" s="11">
        <v>149</v>
      </c>
      <c r="G14" s="91"/>
      <c r="H14" s="99"/>
      <c r="I14" s="100"/>
    </row>
    <row r="15" spans="1:9" x14ac:dyDescent="0.3">
      <c r="A15" s="37">
        <v>5</v>
      </c>
      <c r="B15" s="44" t="s">
        <v>119</v>
      </c>
      <c r="C15" s="44" t="s">
        <v>19</v>
      </c>
      <c r="D15" s="11">
        <v>2000</v>
      </c>
      <c r="E15" s="11">
        <v>24183555</v>
      </c>
      <c r="F15" s="11">
        <v>132</v>
      </c>
      <c r="G15" s="91"/>
      <c r="H15" s="99"/>
      <c r="I15" s="100"/>
    </row>
    <row r="16" spans="1:9" x14ac:dyDescent="0.3">
      <c r="A16" s="37">
        <v>6</v>
      </c>
      <c r="B16" s="44" t="s">
        <v>188</v>
      </c>
      <c r="C16" s="44" t="s">
        <v>181</v>
      </c>
      <c r="D16" s="11">
        <v>1984</v>
      </c>
      <c r="E16" s="11">
        <v>4153278</v>
      </c>
      <c r="F16" s="11">
        <v>116</v>
      </c>
      <c r="G16" s="91"/>
      <c r="H16" s="99"/>
      <c r="I16" s="100"/>
    </row>
    <row r="17" spans="1:9" x14ac:dyDescent="0.3">
      <c r="A17" s="37">
        <v>7</v>
      </c>
      <c r="B17" s="44" t="s">
        <v>189</v>
      </c>
      <c r="C17" s="44" t="s">
        <v>162</v>
      </c>
      <c r="D17" s="11">
        <v>1991</v>
      </c>
      <c r="E17" s="11">
        <v>4192770</v>
      </c>
      <c r="F17" s="11">
        <v>99.000000000000014</v>
      </c>
      <c r="G17" s="91"/>
      <c r="H17" s="99"/>
      <c r="I17" s="100"/>
    </row>
    <row r="18" spans="1:9" x14ac:dyDescent="0.3">
      <c r="A18" s="37">
        <v>8</v>
      </c>
      <c r="B18" s="44" t="s">
        <v>190</v>
      </c>
      <c r="C18" s="44" t="s">
        <v>162</v>
      </c>
      <c r="D18" s="11">
        <v>1998</v>
      </c>
      <c r="E18" s="11">
        <v>24101923</v>
      </c>
      <c r="F18" s="11">
        <v>83</v>
      </c>
      <c r="G18" s="1"/>
      <c r="H18" s="99"/>
      <c r="I18" s="100"/>
    </row>
    <row r="19" spans="1:9" x14ac:dyDescent="0.3">
      <c r="A19" s="37">
        <v>9</v>
      </c>
      <c r="B19" s="44" t="s">
        <v>191</v>
      </c>
      <c r="C19" s="44" t="s">
        <v>181</v>
      </c>
      <c r="D19" s="11">
        <v>2000</v>
      </c>
      <c r="E19" s="11">
        <v>14126869</v>
      </c>
      <c r="F19" s="11">
        <v>55.000000000000007</v>
      </c>
      <c r="G19" s="91"/>
      <c r="H19" s="99"/>
      <c r="I19" s="100"/>
    </row>
    <row r="20" spans="1:9" x14ac:dyDescent="0.3">
      <c r="A20" s="37">
        <v>10</v>
      </c>
      <c r="B20" s="44" t="s">
        <v>192</v>
      </c>
      <c r="C20" s="44" t="s">
        <v>145</v>
      </c>
      <c r="D20" s="11">
        <v>1987</v>
      </c>
      <c r="E20" s="11">
        <v>4164083</v>
      </c>
      <c r="F20" s="11">
        <v>39</v>
      </c>
      <c r="G20" s="1"/>
      <c r="H20" s="96"/>
      <c r="I20" s="100"/>
    </row>
    <row r="21" spans="1:9" x14ac:dyDescent="0.3">
      <c r="A21" s="83"/>
      <c r="B21" s="46"/>
      <c r="C21" s="84"/>
      <c r="D21" s="85"/>
      <c r="E21" s="24"/>
      <c r="F21" s="24"/>
      <c r="G21" s="1"/>
      <c r="H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38" t="s">
        <v>5</v>
      </c>
      <c r="B23" s="39"/>
      <c r="C23" s="40"/>
      <c r="D23" s="41"/>
      <c r="E23" s="42"/>
      <c r="F23" s="43"/>
      <c r="G23" s="1"/>
      <c r="H23" s="1"/>
      <c r="I23" s="1"/>
    </row>
    <row r="24" spans="1:9" ht="45.6" customHeight="1" x14ac:dyDescent="0.3">
      <c r="A24" s="34" t="s">
        <v>4</v>
      </c>
      <c r="B24" s="34" t="s">
        <v>2</v>
      </c>
      <c r="C24" s="34" t="s">
        <v>3</v>
      </c>
      <c r="D24" s="33" t="s">
        <v>11</v>
      </c>
      <c r="E24" s="34" t="s">
        <v>22</v>
      </c>
      <c r="F24" s="35" t="s">
        <v>1</v>
      </c>
      <c r="G24" s="77" t="s">
        <v>13</v>
      </c>
      <c r="H24" s="76"/>
      <c r="I24" s="76"/>
    </row>
    <row r="25" spans="1:9" x14ac:dyDescent="0.3">
      <c r="A25" s="44">
        <v>1</v>
      </c>
      <c r="B25" s="44" t="s">
        <v>185</v>
      </c>
      <c r="C25" s="44" t="s">
        <v>19</v>
      </c>
      <c r="D25" s="11">
        <v>1994</v>
      </c>
      <c r="E25" s="11">
        <v>4182146</v>
      </c>
      <c r="F25" s="11">
        <v>10</v>
      </c>
      <c r="G25" s="1"/>
      <c r="H25" s="1"/>
      <c r="I25" s="1"/>
    </row>
    <row r="26" spans="1:9" x14ac:dyDescent="0.3">
      <c r="A26" s="44">
        <v>2</v>
      </c>
      <c r="B26" s="44" t="s">
        <v>193</v>
      </c>
      <c r="C26" s="44" t="s">
        <v>181</v>
      </c>
      <c r="D26" s="11">
        <v>2000</v>
      </c>
      <c r="E26" s="11">
        <v>14126869</v>
      </c>
      <c r="F26" s="11">
        <v>7</v>
      </c>
      <c r="G26" s="1"/>
      <c r="H26" s="1"/>
      <c r="I26" s="1"/>
    </row>
    <row r="27" spans="1:9" x14ac:dyDescent="0.3">
      <c r="A27" s="37">
        <v>3</v>
      </c>
      <c r="B27" s="44" t="s">
        <v>192</v>
      </c>
      <c r="C27" s="44" t="s">
        <v>145</v>
      </c>
      <c r="D27" s="11">
        <v>1987</v>
      </c>
      <c r="E27" s="11">
        <v>4164083</v>
      </c>
      <c r="F27" s="11">
        <v>4</v>
      </c>
      <c r="G27" s="1"/>
      <c r="H27" s="1"/>
      <c r="I27" s="1"/>
    </row>
    <row r="28" spans="1:9" x14ac:dyDescent="0.3">
      <c r="A28" s="37">
        <v>4</v>
      </c>
      <c r="B28" s="44" t="s">
        <v>122</v>
      </c>
      <c r="C28" s="44" t="s">
        <v>19</v>
      </c>
      <c r="D28" s="11">
        <v>2000</v>
      </c>
      <c r="E28" s="11">
        <v>34124184</v>
      </c>
      <c r="F28" s="11">
        <v>2</v>
      </c>
      <c r="G28" s="1"/>
      <c r="H28" s="1"/>
      <c r="I28" s="1"/>
    </row>
    <row r="29" spans="1:9" x14ac:dyDescent="0.3">
      <c r="A29" s="44">
        <v>5</v>
      </c>
      <c r="B29" s="44" t="s">
        <v>194</v>
      </c>
      <c r="C29" s="44" t="s">
        <v>162</v>
      </c>
      <c r="D29" s="11">
        <v>2000</v>
      </c>
      <c r="E29" s="11">
        <v>54141427</v>
      </c>
      <c r="F29" s="11">
        <v>1</v>
      </c>
      <c r="G29" s="1"/>
      <c r="H29" s="1"/>
      <c r="I29" s="1"/>
    </row>
    <row r="30" spans="1:9" x14ac:dyDescent="0.3">
      <c r="A30" s="45"/>
      <c r="B30" s="1"/>
      <c r="C30" s="1"/>
      <c r="D30" s="22"/>
      <c r="E30" s="1"/>
      <c r="F30" s="24"/>
      <c r="G30" s="1"/>
      <c r="H30" s="1"/>
      <c r="I30" s="1"/>
    </row>
    <row r="31" spans="1:9" x14ac:dyDescent="0.3">
      <c r="A31" s="45"/>
      <c r="B31" s="45"/>
      <c r="C31" s="46"/>
      <c r="D31" s="47"/>
      <c r="E31" s="48"/>
      <c r="F31" s="15"/>
      <c r="G31" s="1"/>
      <c r="H31" s="1"/>
      <c r="I31" s="1"/>
    </row>
    <row r="32" spans="1:9" x14ac:dyDescent="0.3">
      <c r="A32" s="38" t="s">
        <v>8</v>
      </c>
      <c r="B32" s="39"/>
      <c r="C32" s="40"/>
      <c r="D32" s="41"/>
      <c r="E32" s="42"/>
      <c r="F32" s="43"/>
      <c r="G32" s="1"/>
      <c r="H32" s="1"/>
      <c r="I32" s="1"/>
    </row>
    <row r="33" spans="1:9" ht="46.2" customHeight="1" x14ac:dyDescent="0.3">
      <c r="A33" s="49" t="s">
        <v>4</v>
      </c>
      <c r="B33" s="49" t="s">
        <v>2</v>
      </c>
      <c r="C33" s="49" t="s">
        <v>3</v>
      </c>
      <c r="D33" s="50" t="s">
        <v>11</v>
      </c>
      <c r="E33" s="34" t="s">
        <v>22</v>
      </c>
      <c r="F33" s="51" t="s">
        <v>1</v>
      </c>
      <c r="G33" s="77" t="s">
        <v>14</v>
      </c>
      <c r="H33" s="76"/>
      <c r="I33" s="76"/>
    </row>
    <row r="34" spans="1:9" x14ac:dyDescent="0.3">
      <c r="A34" s="37">
        <v>1</v>
      </c>
      <c r="B34" s="44" t="s">
        <v>198</v>
      </c>
      <c r="C34" s="44" t="s">
        <v>202</v>
      </c>
      <c r="D34" s="11">
        <v>2006</v>
      </c>
      <c r="E34" s="11">
        <v>44109458</v>
      </c>
      <c r="F34" s="11">
        <v>10</v>
      </c>
      <c r="G34" s="1"/>
      <c r="H34" s="1"/>
      <c r="I34" s="1"/>
    </row>
    <row r="35" spans="1:9" x14ac:dyDescent="0.3">
      <c r="A35" s="37">
        <v>2</v>
      </c>
      <c r="B35" s="44" t="s">
        <v>195</v>
      </c>
      <c r="C35" s="44" t="s">
        <v>162</v>
      </c>
      <c r="D35" s="11">
        <v>2008</v>
      </c>
      <c r="E35" s="11">
        <v>34231293</v>
      </c>
      <c r="F35" s="11">
        <v>7</v>
      </c>
      <c r="G35" s="1"/>
      <c r="H35" s="1"/>
      <c r="I35" s="1"/>
    </row>
    <row r="36" spans="1:9" x14ac:dyDescent="0.3">
      <c r="A36" s="37">
        <v>3</v>
      </c>
      <c r="B36" s="44" t="s">
        <v>196</v>
      </c>
      <c r="C36" s="44" t="s">
        <v>28</v>
      </c>
      <c r="D36" s="11">
        <v>2010</v>
      </c>
      <c r="E36" s="11">
        <v>34372300</v>
      </c>
      <c r="F36" s="11">
        <v>4</v>
      </c>
      <c r="G36" s="1"/>
      <c r="H36" s="1"/>
      <c r="I36" s="1"/>
    </row>
    <row r="37" spans="1:9" x14ac:dyDescent="0.3">
      <c r="A37" s="44">
        <v>4</v>
      </c>
      <c r="B37" s="44" t="s">
        <v>199</v>
      </c>
      <c r="C37" s="44" t="s">
        <v>162</v>
      </c>
      <c r="D37" s="11">
        <v>2013</v>
      </c>
      <c r="E37" s="11">
        <v>55617786</v>
      </c>
      <c r="F37" s="11">
        <v>2</v>
      </c>
      <c r="G37" s="1"/>
      <c r="H37" s="1"/>
      <c r="I37" s="1"/>
    </row>
    <row r="38" spans="1:9" x14ac:dyDescent="0.3">
      <c r="A38" s="37">
        <v>5</v>
      </c>
      <c r="B38" s="44" t="s">
        <v>197</v>
      </c>
      <c r="C38" s="44" t="s">
        <v>162</v>
      </c>
      <c r="D38" s="11">
        <v>2008</v>
      </c>
      <c r="E38" s="11">
        <v>54147816</v>
      </c>
      <c r="F38" s="11">
        <v>1</v>
      </c>
      <c r="G38" s="1"/>
      <c r="H38" s="1"/>
      <c r="I38" s="1"/>
    </row>
    <row r="39" spans="1:9" x14ac:dyDescent="0.3">
      <c r="A39" s="45"/>
      <c r="B39" s="45"/>
      <c r="C39" s="46"/>
      <c r="D39" s="47"/>
      <c r="E39" s="47"/>
      <c r="F39" s="15"/>
      <c r="G39" s="1"/>
      <c r="H39" s="1"/>
      <c r="I39" s="1"/>
    </row>
    <row r="40" spans="1:9" x14ac:dyDescent="0.3">
      <c r="A40" s="45"/>
      <c r="B40" s="45"/>
      <c r="C40" s="46"/>
      <c r="D40" s="47"/>
      <c r="E40" s="47"/>
      <c r="F40" s="15"/>
      <c r="G40" s="1"/>
      <c r="H40" s="1"/>
      <c r="I40" s="1"/>
    </row>
    <row r="41" spans="1:9" x14ac:dyDescent="0.3">
      <c r="A41" s="38" t="s">
        <v>9</v>
      </c>
      <c r="B41" s="39"/>
      <c r="C41" s="40"/>
      <c r="D41" s="41"/>
      <c r="E41" s="42"/>
      <c r="F41" s="43"/>
      <c r="G41" s="1"/>
      <c r="H41" s="1"/>
      <c r="I41" s="1"/>
    </row>
    <row r="42" spans="1:9" ht="41.4" customHeight="1" x14ac:dyDescent="0.3">
      <c r="A42" s="34" t="s">
        <v>4</v>
      </c>
      <c r="B42" s="34" t="s">
        <v>2</v>
      </c>
      <c r="C42" s="34" t="s">
        <v>3</v>
      </c>
      <c r="D42" s="33" t="s">
        <v>11</v>
      </c>
      <c r="E42" s="34" t="s">
        <v>22</v>
      </c>
      <c r="F42" s="35" t="s">
        <v>1</v>
      </c>
      <c r="G42" s="77" t="s">
        <v>15</v>
      </c>
      <c r="H42" s="76"/>
      <c r="I42" s="76"/>
    </row>
    <row r="43" spans="1:9" x14ac:dyDescent="0.3">
      <c r="A43" s="44">
        <v>1</v>
      </c>
      <c r="B43" s="44" t="s">
        <v>198</v>
      </c>
      <c r="C43" s="44" t="s">
        <v>202</v>
      </c>
      <c r="D43" s="11">
        <v>2006</v>
      </c>
      <c r="E43" s="11">
        <v>44109458</v>
      </c>
      <c r="F43" s="11">
        <v>10</v>
      </c>
      <c r="G43" s="1"/>
      <c r="H43" s="1"/>
      <c r="I43" s="1"/>
    </row>
    <row r="44" spans="1:9" x14ac:dyDescent="0.3">
      <c r="A44" s="44">
        <v>2</v>
      </c>
      <c r="B44" s="44" t="s">
        <v>199</v>
      </c>
      <c r="C44" s="44" t="s">
        <v>162</v>
      </c>
      <c r="D44" s="11">
        <v>2013</v>
      </c>
      <c r="E44" s="11">
        <v>55617786</v>
      </c>
      <c r="F44" s="11">
        <v>7</v>
      </c>
      <c r="G44" s="1"/>
      <c r="H44" s="1"/>
      <c r="I44" s="1"/>
    </row>
    <row r="45" spans="1:9" x14ac:dyDescent="0.3">
      <c r="A45" s="44">
        <v>3</v>
      </c>
      <c r="B45" s="44" t="s">
        <v>182</v>
      </c>
      <c r="C45" s="44" t="s">
        <v>183</v>
      </c>
      <c r="D45" s="11">
        <v>2005</v>
      </c>
      <c r="E45" s="11">
        <v>54116600</v>
      </c>
      <c r="F45" s="11">
        <v>4</v>
      </c>
      <c r="G45" s="1"/>
      <c r="H45" s="1"/>
      <c r="I45" s="1"/>
    </row>
    <row r="46" spans="1:9" x14ac:dyDescent="0.3">
      <c r="A46" s="44">
        <v>4</v>
      </c>
      <c r="B46" s="44" t="s">
        <v>200</v>
      </c>
      <c r="C46" s="44" t="s">
        <v>162</v>
      </c>
      <c r="D46" s="11">
        <v>2009</v>
      </c>
      <c r="E46" s="11">
        <v>34263101</v>
      </c>
      <c r="F46" s="11">
        <v>2</v>
      </c>
      <c r="G46" s="1"/>
      <c r="H46" s="1"/>
      <c r="I46" s="1"/>
    </row>
    <row r="47" spans="1:9" x14ac:dyDescent="0.3">
      <c r="A47" s="44">
        <v>5</v>
      </c>
      <c r="B47" s="44" t="s">
        <v>201</v>
      </c>
      <c r="C47" s="44" t="s">
        <v>162</v>
      </c>
      <c r="D47" s="11">
        <v>2009</v>
      </c>
      <c r="E47" s="11">
        <v>34219781</v>
      </c>
      <c r="F47" s="11">
        <v>1</v>
      </c>
      <c r="G47" s="1"/>
      <c r="H47" s="1"/>
      <c r="I47" s="1"/>
    </row>
  </sheetData>
  <hyperlinks>
    <hyperlink ref="G10:I10" location="Мужчины!A1" display="Вернуться к номинации Мужчины" xr:uid="{D19798D2-635A-4E62-96FE-1680908EF228}"/>
    <hyperlink ref="G24:I24" location="Женщины!A1" display="Вернуться к номинации Женщины" xr:uid="{30216D5D-D707-46E3-B46B-32C05951B718}"/>
    <hyperlink ref="G33:I33" location="'Ю - 19'!A1" display="Вернуться к номинации Ю19" xr:uid="{D580B68D-F404-49F9-A978-068B1D14D7D8}"/>
    <hyperlink ref="G42:I42" location="'Д - 19'!A1" display="Вернуться к номинации Д19" xr:uid="{7C5A62E5-01C6-4DDB-8B43-E35A30043DCE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56FB-6321-4B6F-B7AE-6524E406594C}">
  <dimension ref="A1:I48"/>
  <sheetViews>
    <sheetView workbookViewId="0"/>
  </sheetViews>
  <sheetFormatPr defaultRowHeight="14.4" x14ac:dyDescent="0.3"/>
  <cols>
    <col min="1" max="1" width="7.6640625" customWidth="1"/>
    <col min="2" max="2" width="21.6640625" customWidth="1"/>
    <col min="3" max="3" width="22.109375" customWidth="1"/>
    <col min="4" max="4" width="14.88671875" customWidth="1"/>
    <col min="5" max="5" width="10.109375" customWidth="1"/>
    <col min="6" max="6" width="18.554687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205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206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207</v>
      </c>
      <c r="D4" s="22"/>
      <c r="E4" s="1"/>
      <c r="F4" s="24"/>
      <c r="G4" s="1"/>
    </row>
    <row r="5" spans="1:9" ht="18" x14ac:dyDescent="0.35">
      <c r="A5" s="21" t="s">
        <v>226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6.6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40</v>
      </c>
      <c r="C11" s="44" t="s">
        <v>19</v>
      </c>
      <c r="D11" s="90">
        <v>32339</v>
      </c>
      <c r="E11" s="11">
        <v>4157800</v>
      </c>
      <c r="F11" s="11">
        <v>300</v>
      </c>
      <c r="G11" s="91"/>
      <c r="I11" s="100"/>
    </row>
    <row r="12" spans="1:9" x14ac:dyDescent="0.3">
      <c r="A12" s="37">
        <v>2</v>
      </c>
      <c r="B12" s="44" t="s">
        <v>38</v>
      </c>
      <c r="C12" s="44" t="s">
        <v>47</v>
      </c>
      <c r="D12" s="90">
        <v>27067</v>
      </c>
      <c r="E12" s="11">
        <v>4122763</v>
      </c>
      <c r="F12" s="11">
        <v>258</v>
      </c>
      <c r="G12" s="91"/>
      <c r="H12" s="101"/>
      <c r="I12" s="100"/>
    </row>
    <row r="13" spans="1:9" x14ac:dyDescent="0.3">
      <c r="A13" s="37">
        <v>3</v>
      </c>
      <c r="B13" s="44" t="s">
        <v>41</v>
      </c>
      <c r="C13" s="44" t="s">
        <v>34</v>
      </c>
      <c r="D13" s="90">
        <v>37641</v>
      </c>
      <c r="E13" s="11">
        <v>24198455</v>
      </c>
      <c r="F13" s="11">
        <v>228</v>
      </c>
      <c r="G13" s="91"/>
      <c r="H13" s="101"/>
      <c r="I13" s="100"/>
    </row>
    <row r="14" spans="1:9" x14ac:dyDescent="0.3">
      <c r="A14" s="37">
        <v>4</v>
      </c>
      <c r="B14" s="44" t="s">
        <v>26</v>
      </c>
      <c r="C14" s="44" t="s">
        <v>19</v>
      </c>
      <c r="D14" s="90">
        <v>35460</v>
      </c>
      <c r="E14" s="11">
        <v>4145097</v>
      </c>
      <c r="F14" s="11">
        <v>204</v>
      </c>
      <c r="G14" s="91"/>
      <c r="H14" s="101"/>
      <c r="I14" s="100"/>
    </row>
    <row r="15" spans="1:9" x14ac:dyDescent="0.3">
      <c r="A15" s="37">
        <v>5</v>
      </c>
      <c r="B15" s="44" t="s">
        <v>37</v>
      </c>
      <c r="C15" s="44" t="s">
        <v>36</v>
      </c>
      <c r="D15" s="90">
        <v>30068</v>
      </c>
      <c r="E15" s="11">
        <v>4123425</v>
      </c>
      <c r="F15" s="11">
        <v>180</v>
      </c>
      <c r="G15" s="91"/>
      <c r="H15" s="101"/>
      <c r="I15" s="100"/>
    </row>
    <row r="16" spans="1:9" x14ac:dyDescent="0.3">
      <c r="A16" s="37">
        <v>6</v>
      </c>
      <c r="B16" s="44" t="s">
        <v>75</v>
      </c>
      <c r="C16" s="44" t="s">
        <v>84</v>
      </c>
      <c r="D16" s="90">
        <v>33445</v>
      </c>
      <c r="E16" s="11">
        <v>24109959</v>
      </c>
      <c r="F16" s="11">
        <v>156</v>
      </c>
      <c r="G16" s="91"/>
      <c r="H16" s="101"/>
      <c r="I16" s="100"/>
    </row>
    <row r="17" spans="1:9" x14ac:dyDescent="0.3">
      <c r="A17" s="37">
        <v>7</v>
      </c>
      <c r="B17" s="44" t="s">
        <v>208</v>
      </c>
      <c r="C17" s="44" t="s">
        <v>181</v>
      </c>
      <c r="D17" s="90">
        <v>30782</v>
      </c>
      <c r="E17" s="11">
        <v>4153278</v>
      </c>
      <c r="F17" s="11">
        <v>132</v>
      </c>
      <c r="G17" s="91"/>
      <c r="H17" s="101"/>
      <c r="I17" s="100"/>
    </row>
    <row r="18" spans="1:9" x14ac:dyDescent="0.3">
      <c r="A18" s="37">
        <v>8</v>
      </c>
      <c r="B18" s="44" t="s">
        <v>209</v>
      </c>
      <c r="C18" s="44" t="s">
        <v>162</v>
      </c>
      <c r="D18" s="90">
        <v>35273</v>
      </c>
      <c r="E18" s="11">
        <v>4122488</v>
      </c>
      <c r="F18" s="11">
        <v>108</v>
      </c>
      <c r="G18" s="1"/>
      <c r="H18" s="101"/>
      <c r="I18" s="100"/>
    </row>
    <row r="19" spans="1:9" x14ac:dyDescent="0.3">
      <c r="A19" s="37">
        <v>9</v>
      </c>
      <c r="B19" s="44" t="s">
        <v>189</v>
      </c>
      <c r="C19" s="44" t="s">
        <v>162</v>
      </c>
      <c r="D19" s="90">
        <v>33466</v>
      </c>
      <c r="E19" s="11">
        <v>4192770</v>
      </c>
      <c r="F19" s="11">
        <v>84</v>
      </c>
      <c r="G19" s="91"/>
      <c r="H19" s="101"/>
      <c r="I19" s="100"/>
    </row>
    <row r="20" spans="1:9" x14ac:dyDescent="0.3">
      <c r="A20" s="37">
        <v>10</v>
      </c>
      <c r="B20" s="44" t="s">
        <v>210</v>
      </c>
      <c r="C20" s="44" t="s">
        <v>211</v>
      </c>
      <c r="D20" s="90">
        <v>37254</v>
      </c>
      <c r="E20" s="11">
        <v>34165476</v>
      </c>
      <c r="F20" s="11">
        <v>60</v>
      </c>
      <c r="G20" s="1"/>
      <c r="H20" s="101"/>
      <c r="I20" s="100"/>
    </row>
    <row r="21" spans="1:9" x14ac:dyDescent="0.3">
      <c r="A21" s="37">
        <v>11</v>
      </c>
      <c r="B21" s="44" t="s">
        <v>212</v>
      </c>
      <c r="C21" s="44" t="s">
        <v>213</v>
      </c>
      <c r="D21" s="90">
        <v>30917</v>
      </c>
      <c r="E21" s="11">
        <v>14107910</v>
      </c>
      <c r="F21" s="11">
        <v>48</v>
      </c>
      <c r="G21" s="1"/>
      <c r="H21" s="96"/>
      <c r="I21" s="100"/>
    </row>
    <row r="22" spans="1:9" x14ac:dyDescent="0.3">
      <c r="A22" s="83"/>
      <c r="B22" s="46"/>
      <c r="C22" s="84"/>
      <c r="D22" s="85"/>
      <c r="E22" s="24"/>
      <c r="F22" s="24"/>
      <c r="G22" s="1"/>
      <c r="H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38" t="s">
        <v>5</v>
      </c>
      <c r="B24" s="39"/>
      <c r="C24" s="40"/>
      <c r="D24" s="41"/>
      <c r="E24" s="42"/>
      <c r="F24" s="43"/>
      <c r="G24" s="1"/>
      <c r="H24" s="1"/>
      <c r="I24" s="1"/>
    </row>
    <row r="25" spans="1:9" ht="41.4" customHeight="1" x14ac:dyDescent="0.3">
      <c r="A25" s="34" t="s">
        <v>4</v>
      </c>
      <c r="B25" s="34" t="s">
        <v>2</v>
      </c>
      <c r="C25" s="34" t="s">
        <v>3</v>
      </c>
      <c r="D25" s="33" t="s">
        <v>11</v>
      </c>
      <c r="E25" s="34" t="s">
        <v>22</v>
      </c>
      <c r="F25" s="35" t="s">
        <v>1</v>
      </c>
      <c r="G25" s="77" t="s">
        <v>13</v>
      </c>
      <c r="H25" s="76"/>
      <c r="I25" s="76"/>
    </row>
    <row r="26" spans="1:9" x14ac:dyDescent="0.3">
      <c r="A26" s="44">
        <v>1</v>
      </c>
      <c r="B26" s="44" t="s">
        <v>224</v>
      </c>
      <c r="C26" s="44" t="s">
        <v>181</v>
      </c>
      <c r="D26" s="90">
        <v>31665</v>
      </c>
      <c r="E26" s="11">
        <v>4162340</v>
      </c>
      <c r="F26" s="11">
        <v>10</v>
      </c>
      <c r="G26" s="1"/>
      <c r="H26" s="1"/>
      <c r="I26" s="1"/>
    </row>
    <row r="27" spans="1:9" x14ac:dyDescent="0.3">
      <c r="A27" s="44">
        <v>2</v>
      </c>
      <c r="B27" s="44" t="s">
        <v>225</v>
      </c>
      <c r="C27" s="44" t="s">
        <v>215</v>
      </c>
      <c r="D27" s="90">
        <v>32133</v>
      </c>
      <c r="E27" s="11">
        <v>4167155</v>
      </c>
      <c r="F27" s="11">
        <v>7</v>
      </c>
      <c r="G27" s="1"/>
      <c r="H27" s="1"/>
      <c r="I27" s="1"/>
    </row>
    <row r="28" spans="1:9" x14ac:dyDescent="0.3">
      <c r="A28" s="37">
        <v>3</v>
      </c>
      <c r="B28" s="44" t="s">
        <v>219</v>
      </c>
      <c r="C28" s="44" t="s">
        <v>215</v>
      </c>
      <c r="D28" s="90">
        <v>39704</v>
      </c>
      <c r="E28" s="11">
        <v>54186005</v>
      </c>
      <c r="F28" s="11">
        <v>4</v>
      </c>
      <c r="G28" s="1"/>
      <c r="H28" s="1"/>
      <c r="I28" s="1"/>
    </row>
    <row r="29" spans="1:9" x14ac:dyDescent="0.3">
      <c r="A29" s="37">
        <v>4</v>
      </c>
      <c r="B29" s="44" t="s">
        <v>88</v>
      </c>
      <c r="C29" s="44" t="s">
        <v>19</v>
      </c>
      <c r="D29" s="90">
        <v>36873</v>
      </c>
      <c r="E29" s="11">
        <v>34124184</v>
      </c>
      <c r="F29" s="11">
        <v>2</v>
      </c>
      <c r="G29" s="1"/>
      <c r="H29" s="1"/>
      <c r="I29" s="1"/>
    </row>
    <row r="30" spans="1:9" x14ac:dyDescent="0.3">
      <c r="A30" s="44">
        <v>5</v>
      </c>
      <c r="B30" s="44" t="s">
        <v>220</v>
      </c>
      <c r="C30" s="44" t="s">
        <v>215</v>
      </c>
      <c r="D30" s="90">
        <v>38773</v>
      </c>
      <c r="E30" s="11">
        <v>44184484</v>
      </c>
      <c r="F30" s="11">
        <v>1</v>
      </c>
      <c r="G30" s="1"/>
      <c r="H30" s="1"/>
      <c r="I30" s="1"/>
    </row>
    <row r="31" spans="1:9" x14ac:dyDescent="0.3">
      <c r="A31" s="45"/>
      <c r="B31" s="1"/>
      <c r="C31" s="1"/>
      <c r="D31" s="22"/>
      <c r="E31" s="1"/>
      <c r="F31" s="24"/>
      <c r="G31" s="1"/>
      <c r="H31" s="1"/>
      <c r="I31" s="1"/>
    </row>
    <row r="32" spans="1:9" x14ac:dyDescent="0.3">
      <c r="A32" s="45"/>
      <c r="B32" s="45"/>
      <c r="C32" s="46"/>
      <c r="D32" s="47"/>
      <c r="E32" s="48"/>
      <c r="F32" s="15"/>
      <c r="G32" s="1"/>
      <c r="H32" s="1"/>
      <c r="I32" s="1"/>
    </row>
    <row r="33" spans="1:9" x14ac:dyDescent="0.3">
      <c r="A33" s="38" t="s">
        <v>8</v>
      </c>
      <c r="B33" s="39"/>
      <c r="C33" s="40"/>
      <c r="D33" s="41"/>
      <c r="E33" s="42"/>
      <c r="F33" s="43"/>
      <c r="G33" s="1"/>
      <c r="H33" s="1"/>
      <c r="I33" s="1"/>
    </row>
    <row r="34" spans="1:9" ht="42" customHeight="1" x14ac:dyDescent="0.3">
      <c r="A34" s="49" t="s">
        <v>4</v>
      </c>
      <c r="B34" s="49" t="s">
        <v>2</v>
      </c>
      <c r="C34" s="49" t="s">
        <v>3</v>
      </c>
      <c r="D34" s="50" t="s">
        <v>11</v>
      </c>
      <c r="E34" s="34" t="s">
        <v>22</v>
      </c>
      <c r="F34" s="51" t="s">
        <v>1</v>
      </c>
      <c r="G34" s="77" t="s">
        <v>14</v>
      </c>
      <c r="H34" s="76"/>
      <c r="I34" s="76"/>
    </row>
    <row r="35" spans="1:9" x14ac:dyDescent="0.3">
      <c r="A35" s="37">
        <v>1</v>
      </c>
      <c r="B35" s="44" t="s">
        <v>214</v>
      </c>
      <c r="C35" s="44" t="s">
        <v>215</v>
      </c>
      <c r="D35" s="90">
        <v>39167</v>
      </c>
      <c r="E35" s="11">
        <v>24213268</v>
      </c>
      <c r="F35" s="11">
        <v>10</v>
      </c>
      <c r="G35" s="1"/>
      <c r="H35" s="1"/>
      <c r="I35" s="1"/>
    </row>
    <row r="36" spans="1:9" x14ac:dyDescent="0.3">
      <c r="A36" s="37">
        <v>2</v>
      </c>
      <c r="B36" s="44" t="s">
        <v>216</v>
      </c>
      <c r="C36" s="44" t="s">
        <v>215</v>
      </c>
      <c r="D36" s="90">
        <v>38924</v>
      </c>
      <c r="E36" s="11">
        <v>54133181</v>
      </c>
      <c r="F36" s="11">
        <v>7</v>
      </c>
      <c r="G36" s="1"/>
      <c r="H36" s="1"/>
      <c r="I36" s="1"/>
    </row>
    <row r="37" spans="1:9" x14ac:dyDescent="0.3">
      <c r="A37" s="37">
        <v>3</v>
      </c>
      <c r="B37" s="44" t="s">
        <v>217</v>
      </c>
      <c r="C37" s="44" t="s">
        <v>215</v>
      </c>
      <c r="D37" s="90">
        <v>39350</v>
      </c>
      <c r="E37" s="11">
        <v>55660770</v>
      </c>
      <c r="F37" s="11">
        <v>4</v>
      </c>
      <c r="G37" s="1"/>
      <c r="H37" s="1"/>
      <c r="I37" s="1"/>
    </row>
    <row r="38" spans="1:9" x14ac:dyDescent="0.3">
      <c r="A38" s="44">
        <v>4</v>
      </c>
      <c r="B38" s="44" t="s">
        <v>219</v>
      </c>
      <c r="C38" s="44" t="s">
        <v>215</v>
      </c>
      <c r="D38" s="90">
        <v>39704</v>
      </c>
      <c r="E38" s="11">
        <v>54186005</v>
      </c>
      <c r="F38" s="11">
        <v>2</v>
      </c>
      <c r="G38" s="1"/>
      <c r="H38" s="1"/>
      <c r="I38" s="1"/>
    </row>
    <row r="39" spans="1:9" x14ac:dyDescent="0.3">
      <c r="A39" s="37">
        <v>5</v>
      </c>
      <c r="B39" s="44" t="s">
        <v>218</v>
      </c>
      <c r="C39" s="44" t="s">
        <v>215</v>
      </c>
      <c r="D39" s="90">
        <v>39251</v>
      </c>
      <c r="E39" s="11">
        <v>34265350</v>
      </c>
      <c r="F39" s="11">
        <v>1</v>
      </c>
      <c r="G39" s="1"/>
      <c r="H39" s="1"/>
      <c r="I39" s="1"/>
    </row>
    <row r="40" spans="1:9" x14ac:dyDescent="0.3">
      <c r="A40" s="45"/>
      <c r="B40" s="45"/>
      <c r="C40" s="46"/>
      <c r="D40" s="47"/>
      <c r="E40" s="47"/>
      <c r="F40" s="15"/>
      <c r="G40" s="1"/>
      <c r="H40" s="1"/>
      <c r="I40" s="1"/>
    </row>
    <row r="41" spans="1:9" x14ac:dyDescent="0.3">
      <c r="A41" s="45"/>
      <c r="B41" s="45"/>
      <c r="C41" s="46"/>
      <c r="D41" s="47"/>
      <c r="E41" s="47"/>
      <c r="F41" s="15"/>
      <c r="G41" s="1"/>
      <c r="H41" s="1"/>
      <c r="I41" s="1"/>
    </row>
    <row r="42" spans="1:9" x14ac:dyDescent="0.3">
      <c r="A42" s="38" t="s">
        <v>9</v>
      </c>
      <c r="B42" s="39"/>
      <c r="C42" s="40"/>
      <c r="D42" s="41"/>
      <c r="E42" s="42"/>
      <c r="F42" s="43"/>
      <c r="G42" s="1"/>
      <c r="H42" s="1"/>
      <c r="I42" s="1"/>
    </row>
    <row r="43" spans="1:9" ht="31.8" customHeight="1" x14ac:dyDescent="0.3">
      <c r="A43" s="34" t="s">
        <v>4</v>
      </c>
      <c r="B43" s="34" t="s">
        <v>2</v>
      </c>
      <c r="C43" s="34" t="s">
        <v>3</v>
      </c>
      <c r="D43" s="33" t="s">
        <v>11</v>
      </c>
      <c r="E43" s="34" t="s">
        <v>22</v>
      </c>
      <c r="F43" s="35" t="s">
        <v>1</v>
      </c>
      <c r="G43" s="77" t="s">
        <v>15</v>
      </c>
      <c r="H43" s="76"/>
      <c r="I43" s="76"/>
    </row>
    <row r="44" spans="1:9" x14ac:dyDescent="0.3">
      <c r="A44" s="44">
        <v>1</v>
      </c>
      <c r="B44" s="44" t="s">
        <v>219</v>
      </c>
      <c r="C44" s="44" t="s">
        <v>215</v>
      </c>
      <c r="D44" s="90">
        <v>39704</v>
      </c>
      <c r="E44" s="11">
        <v>54186005</v>
      </c>
      <c r="F44" s="11">
        <v>10</v>
      </c>
      <c r="G44" s="1"/>
      <c r="H44" s="1"/>
      <c r="I44" s="1"/>
    </row>
    <row r="45" spans="1:9" x14ac:dyDescent="0.3">
      <c r="A45" s="44">
        <v>2</v>
      </c>
      <c r="B45" s="44" t="s">
        <v>220</v>
      </c>
      <c r="C45" s="44" t="s">
        <v>215</v>
      </c>
      <c r="D45" s="90">
        <v>38773</v>
      </c>
      <c r="E45" s="11">
        <v>44184484</v>
      </c>
      <c r="F45" s="11">
        <v>7</v>
      </c>
      <c r="G45" s="1"/>
      <c r="H45" s="1"/>
      <c r="I45" s="1"/>
    </row>
    <row r="46" spans="1:9" x14ac:dyDescent="0.3">
      <c r="A46" s="44">
        <v>3</v>
      </c>
      <c r="B46" s="44" t="s">
        <v>221</v>
      </c>
      <c r="C46" s="44" t="s">
        <v>215</v>
      </c>
      <c r="D46" s="90">
        <v>38889</v>
      </c>
      <c r="E46" s="11">
        <v>44172931</v>
      </c>
      <c r="F46" s="11">
        <v>4</v>
      </c>
      <c r="G46" s="1"/>
      <c r="H46" s="1"/>
      <c r="I46" s="1"/>
    </row>
    <row r="47" spans="1:9" x14ac:dyDescent="0.3">
      <c r="A47" s="44">
        <v>4</v>
      </c>
      <c r="B47" s="44" t="s">
        <v>222</v>
      </c>
      <c r="C47" s="44" t="s">
        <v>215</v>
      </c>
      <c r="D47" s="90">
        <v>39826</v>
      </c>
      <c r="E47" s="11">
        <v>34363130</v>
      </c>
      <c r="F47" s="11">
        <v>2</v>
      </c>
      <c r="G47" s="1"/>
      <c r="H47" s="1"/>
      <c r="I47" s="1"/>
    </row>
    <row r="48" spans="1:9" x14ac:dyDescent="0.3">
      <c r="A48" s="44">
        <v>5</v>
      </c>
      <c r="B48" s="44" t="s">
        <v>223</v>
      </c>
      <c r="C48" s="44" t="s">
        <v>202</v>
      </c>
      <c r="D48" s="90">
        <v>39665</v>
      </c>
      <c r="E48" s="11">
        <v>24299065</v>
      </c>
      <c r="F48" s="11">
        <v>1</v>
      </c>
      <c r="G48" s="1"/>
      <c r="H48" s="1"/>
      <c r="I48" s="1"/>
    </row>
  </sheetData>
  <hyperlinks>
    <hyperlink ref="G10:I10" location="Мужчины!A1" display="Вернуться к номинации Мужчины" xr:uid="{7ED6F681-320B-4424-B9EE-FD224E2636F2}"/>
    <hyperlink ref="G25:I25" location="Женщины!A1" display="Вернуться к номинации Женщины" xr:uid="{19ED13A7-96F0-499B-9821-169051122B90}"/>
    <hyperlink ref="G34:I34" location="'Ю - 19'!A1" display="Вернуться к номинации Ю19" xr:uid="{26C44E60-ADB9-4C5F-9AB8-FC5E18FC2EBE}"/>
    <hyperlink ref="G43:I43" location="'Д - 19'!A1" display="Вернуться к номинации Д19" xr:uid="{5E101177-CA02-4109-8201-E20EC98F8004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027F-16D3-4C3C-93AF-FE79A8BDC756}">
  <dimension ref="A1:I47"/>
  <sheetViews>
    <sheetView workbookViewId="0"/>
  </sheetViews>
  <sheetFormatPr defaultRowHeight="14.4" x14ac:dyDescent="0.3"/>
  <cols>
    <col min="1" max="1" width="7.88671875" customWidth="1"/>
    <col min="2" max="2" width="22.21875" customWidth="1"/>
    <col min="3" max="3" width="21.6640625" customWidth="1"/>
    <col min="4" max="4" width="14.88671875" customWidth="1"/>
    <col min="5" max="5" width="11.77734375" customWidth="1"/>
    <col min="6" max="6" width="1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228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229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230</v>
      </c>
      <c r="D4" s="22"/>
      <c r="E4" s="1"/>
      <c r="F4" s="24"/>
      <c r="G4" s="1"/>
    </row>
    <row r="5" spans="1:9" ht="18" x14ac:dyDescent="0.35">
      <c r="A5" s="103" t="s">
        <v>251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42.6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75</v>
      </c>
      <c r="C11" s="44" t="s">
        <v>84</v>
      </c>
      <c r="D11" s="11">
        <v>1991</v>
      </c>
      <c r="E11" s="60">
        <v>24109959</v>
      </c>
      <c r="F11" s="11">
        <v>240</v>
      </c>
      <c r="G11" s="91"/>
      <c r="I11" s="100"/>
    </row>
    <row r="12" spans="1:9" x14ac:dyDescent="0.3">
      <c r="A12" s="37">
        <v>2</v>
      </c>
      <c r="B12" s="44" t="s">
        <v>231</v>
      </c>
      <c r="C12" s="44" t="s">
        <v>19</v>
      </c>
      <c r="D12" s="11">
        <v>1980</v>
      </c>
      <c r="E12" s="11">
        <v>4121260</v>
      </c>
      <c r="F12" s="11">
        <v>204</v>
      </c>
      <c r="G12" s="91"/>
      <c r="H12" s="102"/>
      <c r="I12" s="100"/>
    </row>
    <row r="13" spans="1:9" x14ac:dyDescent="0.3">
      <c r="A13" s="37">
        <v>3</v>
      </c>
      <c r="B13" s="44" t="s">
        <v>76</v>
      </c>
      <c r="C13" s="44" t="s">
        <v>85</v>
      </c>
      <c r="D13" s="11">
        <v>1993</v>
      </c>
      <c r="E13" s="11">
        <v>24105074</v>
      </c>
      <c r="F13" s="11">
        <v>180</v>
      </c>
      <c r="G13" s="91"/>
      <c r="H13" s="102"/>
      <c r="I13" s="100"/>
    </row>
    <row r="14" spans="1:9" x14ac:dyDescent="0.3">
      <c r="A14" s="37">
        <v>4</v>
      </c>
      <c r="B14" s="44" t="s">
        <v>155</v>
      </c>
      <c r="C14" s="44" t="s">
        <v>162</v>
      </c>
      <c r="D14" s="11">
        <v>1996</v>
      </c>
      <c r="E14" s="11">
        <v>24126454</v>
      </c>
      <c r="F14" s="11">
        <v>162</v>
      </c>
      <c r="G14" s="91"/>
      <c r="H14" s="102"/>
      <c r="I14" s="100"/>
    </row>
    <row r="15" spans="1:9" x14ac:dyDescent="0.3">
      <c r="A15" s="37">
        <v>5</v>
      </c>
      <c r="B15" s="44" t="s">
        <v>232</v>
      </c>
      <c r="C15" s="44" t="s">
        <v>109</v>
      </c>
      <c r="D15" s="11">
        <v>1982</v>
      </c>
      <c r="E15" s="11">
        <v>13900544</v>
      </c>
      <c r="F15" s="11">
        <v>144</v>
      </c>
      <c r="G15" s="91"/>
      <c r="H15" s="102"/>
      <c r="I15" s="100"/>
    </row>
    <row r="16" spans="1:9" x14ac:dyDescent="0.3">
      <c r="A16" s="37">
        <v>6</v>
      </c>
      <c r="B16" s="44" t="s">
        <v>233</v>
      </c>
      <c r="C16" s="44" t="s">
        <v>148</v>
      </c>
      <c r="D16" s="11">
        <v>1989</v>
      </c>
      <c r="E16" s="11">
        <v>4162480</v>
      </c>
      <c r="F16" s="11">
        <v>126</v>
      </c>
      <c r="G16" s="91"/>
      <c r="H16" s="102"/>
      <c r="I16" s="100"/>
    </row>
    <row r="17" spans="1:9" x14ac:dyDescent="0.3">
      <c r="A17" s="37">
        <v>7</v>
      </c>
      <c r="B17" s="44" t="s">
        <v>140</v>
      </c>
      <c r="C17" s="44" t="s">
        <v>141</v>
      </c>
      <c r="D17" s="11">
        <v>2002</v>
      </c>
      <c r="E17" s="11">
        <v>24173770</v>
      </c>
      <c r="F17" s="11">
        <v>108</v>
      </c>
      <c r="G17" s="91"/>
      <c r="H17" s="102"/>
      <c r="I17" s="100"/>
    </row>
    <row r="18" spans="1:9" x14ac:dyDescent="0.3">
      <c r="A18" s="37">
        <v>8</v>
      </c>
      <c r="B18" s="44" t="s">
        <v>234</v>
      </c>
      <c r="C18" s="44" t="s">
        <v>19</v>
      </c>
      <c r="D18" s="11">
        <v>2009</v>
      </c>
      <c r="E18" s="11">
        <v>34281320</v>
      </c>
      <c r="F18" s="11">
        <v>90</v>
      </c>
      <c r="G18" s="1"/>
      <c r="H18" s="102"/>
      <c r="I18" s="100"/>
    </row>
    <row r="19" spans="1:9" x14ac:dyDescent="0.3">
      <c r="A19" s="37">
        <v>9</v>
      </c>
      <c r="B19" s="44" t="s">
        <v>235</v>
      </c>
      <c r="C19" s="44" t="s">
        <v>237</v>
      </c>
      <c r="D19" s="11">
        <v>1983</v>
      </c>
      <c r="E19" s="11">
        <v>34117129</v>
      </c>
      <c r="F19" s="11">
        <v>60</v>
      </c>
      <c r="G19" s="91"/>
      <c r="H19" s="102"/>
      <c r="I19" s="100"/>
    </row>
    <row r="20" spans="1:9" x14ac:dyDescent="0.3">
      <c r="A20" s="37">
        <v>10</v>
      </c>
      <c r="B20" s="44" t="s">
        <v>236</v>
      </c>
      <c r="C20" s="44" t="s">
        <v>109</v>
      </c>
      <c r="D20" s="11">
        <v>1999</v>
      </c>
      <c r="E20" s="11">
        <v>34100200</v>
      </c>
      <c r="F20" s="11">
        <v>42</v>
      </c>
      <c r="G20" s="1"/>
      <c r="H20" s="101"/>
      <c r="I20" s="100"/>
    </row>
    <row r="21" spans="1:9" x14ac:dyDescent="0.3">
      <c r="A21" s="83"/>
      <c r="B21" s="46"/>
      <c r="C21" s="84"/>
      <c r="D21" s="85"/>
      <c r="E21" s="24"/>
      <c r="F21" s="24"/>
      <c r="G21" s="1"/>
      <c r="H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38" t="s">
        <v>5</v>
      </c>
      <c r="B23" s="39"/>
      <c r="C23" s="40"/>
      <c r="D23" s="41"/>
      <c r="E23" s="42"/>
      <c r="F23" s="43"/>
      <c r="G23" s="1"/>
      <c r="H23" s="1"/>
      <c r="I23" s="1"/>
    </row>
    <row r="24" spans="1:9" ht="40.200000000000003" customHeight="1" x14ac:dyDescent="0.3">
      <c r="A24" s="34" t="s">
        <v>4</v>
      </c>
      <c r="B24" s="34" t="s">
        <v>2</v>
      </c>
      <c r="C24" s="34" t="s">
        <v>3</v>
      </c>
      <c r="D24" s="33" t="s">
        <v>11</v>
      </c>
      <c r="E24" s="34" t="s">
        <v>22</v>
      </c>
      <c r="F24" s="35" t="s">
        <v>1</v>
      </c>
      <c r="G24" s="77" t="s">
        <v>13</v>
      </c>
      <c r="H24" s="76"/>
      <c r="I24" s="76"/>
    </row>
    <row r="25" spans="1:9" x14ac:dyDescent="0.3">
      <c r="A25" s="44">
        <v>1</v>
      </c>
      <c r="B25" s="44" t="s">
        <v>140</v>
      </c>
      <c r="C25" s="44" t="s">
        <v>141</v>
      </c>
      <c r="D25" s="11">
        <v>2002</v>
      </c>
      <c r="E25" s="11">
        <v>24173770</v>
      </c>
      <c r="F25" s="11">
        <v>10</v>
      </c>
      <c r="G25" s="1"/>
      <c r="H25" s="1"/>
      <c r="I25" s="1"/>
    </row>
    <row r="26" spans="1:9" x14ac:dyDescent="0.3">
      <c r="A26" s="44">
        <v>2</v>
      </c>
      <c r="B26" s="44" t="s">
        <v>236</v>
      </c>
      <c r="C26" s="44" t="s">
        <v>109</v>
      </c>
      <c r="D26" s="11">
        <v>1999</v>
      </c>
      <c r="E26" s="11">
        <v>34100200</v>
      </c>
      <c r="F26" s="11">
        <v>7</v>
      </c>
      <c r="G26" s="1"/>
      <c r="H26" s="1"/>
      <c r="I26" s="1"/>
    </row>
    <row r="27" spans="1:9" x14ac:dyDescent="0.3">
      <c r="A27" s="37">
        <v>3</v>
      </c>
      <c r="B27" s="44" t="s">
        <v>88</v>
      </c>
      <c r="C27" s="44" t="s">
        <v>19</v>
      </c>
      <c r="D27" s="11">
        <v>2000</v>
      </c>
      <c r="E27" s="11">
        <v>34124184</v>
      </c>
      <c r="F27" s="11">
        <v>4</v>
      </c>
      <c r="G27" s="1"/>
      <c r="H27" s="1"/>
      <c r="I27" s="1"/>
    </row>
    <row r="28" spans="1:9" x14ac:dyDescent="0.3">
      <c r="A28" s="37">
        <v>4</v>
      </c>
      <c r="B28" s="44" t="s">
        <v>238</v>
      </c>
      <c r="C28" s="44" t="s">
        <v>237</v>
      </c>
      <c r="D28" s="11">
        <v>1993</v>
      </c>
      <c r="E28" s="11">
        <v>4121457</v>
      </c>
      <c r="F28" s="11">
        <v>2</v>
      </c>
      <c r="G28" s="1"/>
      <c r="H28" s="1"/>
      <c r="I28" s="1"/>
    </row>
    <row r="29" spans="1:9" x14ac:dyDescent="0.3">
      <c r="A29" s="44">
        <v>5</v>
      </c>
      <c r="B29" s="44" t="s">
        <v>239</v>
      </c>
      <c r="C29" s="44" t="s">
        <v>240</v>
      </c>
      <c r="D29" s="11">
        <v>1994</v>
      </c>
      <c r="E29" s="11">
        <v>24220833</v>
      </c>
      <c r="F29" s="11">
        <v>1</v>
      </c>
      <c r="G29" s="1"/>
      <c r="H29" s="1"/>
      <c r="I29" s="1"/>
    </row>
    <row r="30" spans="1:9" x14ac:dyDescent="0.3">
      <c r="A30" s="45"/>
      <c r="B30" s="1"/>
      <c r="C30" s="1"/>
      <c r="D30" s="22"/>
      <c r="E30" s="1"/>
      <c r="F30" s="24"/>
      <c r="G30" s="1"/>
      <c r="H30" s="1"/>
      <c r="I30" s="1"/>
    </row>
    <row r="31" spans="1:9" x14ac:dyDescent="0.3">
      <c r="A31" s="45"/>
      <c r="B31" s="45"/>
      <c r="C31" s="46"/>
      <c r="D31" s="47"/>
      <c r="E31" s="48"/>
      <c r="F31" s="15"/>
      <c r="G31" s="1"/>
      <c r="H31" s="1"/>
      <c r="I31" s="1"/>
    </row>
    <row r="32" spans="1:9" x14ac:dyDescent="0.3">
      <c r="A32" s="38" t="s">
        <v>8</v>
      </c>
      <c r="B32" s="39"/>
      <c r="C32" s="40"/>
      <c r="D32" s="41"/>
      <c r="E32" s="42"/>
      <c r="F32" s="43"/>
      <c r="G32" s="1"/>
      <c r="H32" s="1"/>
      <c r="I32" s="1"/>
    </row>
    <row r="33" spans="1:9" ht="39" customHeight="1" x14ac:dyDescent="0.3">
      <c r="A33" s="49" t="s">
        <v>4</v>
      </c>
      <c r="B33" s="49" t="s">
        <v>2</v>
      </c>
      <c r="C33" s="49" t="s">
        <v>3</v>
      </c>
      <c r="D33" s="50" t="s">
        <v>11</v>
      </c>
      <c r="E33" s="34" t="s">
        <v>22</v>
      </c>
      <c r="F33" s="51" t="s">
        <v>1</v>
      </c>
      <c r="G33" s="77" t="s">
        <v>14</v>
      </c>
      <c r="H33" s="76"/>
      <c r="I33" s="76"/>
    </row>
    <row r="34" spans="1:9" x14ac:dyDescent="0.3">
      <c r="A34" s="37">
        <v>1</v>
      </c>
      <c r="B34" s="44" t="s">
        <v>234</v>
      </c>
      <c r="C34" s="44" t="s">
        <v>19</v>
      </c>
      <c r="D34" s="11">
        <v>2009</v>
      </c>
      <c r="E34" s="11">
        <v>34281320</v>
      </c>
      <c r="F34" s="11">
        <v>10</v>
      </c>
      <c r="G34" s="1"/>
      <c r="H34" s="1"/>
      <c r="I34" s="1"/>
    </row>
    <row r="35" spans="1:9" x14ac:dyDescent="0.3">
      <c r="A35" s="37">
        <v>2</v>
      </c>
      <c r="B35" s="44" t="s">
        <v>241</v>
      </c>
      <c r="C35" s="44" t="s">
        <v>237</v>
      </c>
      <c r="D35" s="11">
        <v>2007</v>
      </c>
      <c r="E35" s="11">
        <v>24227978</v>
      </c>
      <c r="F35" s="11">
        <v>7</v>
      </c>
      <c r="G35" s="1"/>
      <c r="H35" s="1"/>
      <c r="I35" s="1"/>
    </row>
    <row r="36" spans="1:9" x14ac:dyDescent="0.3">
      <c r="A36" s="37">
        <v>3</v>
      </c>
      <c r="B36" s="44" t="s">
        <v>242</v>
      </c>
      <c r="C36" s="44" t="s">
        <v>28</v>
      </c>
      <c r="D36" s="11">
        <v>2006</v>
      </c>
      <c r="E36" s="11">
        <v>44108303</v>
      </c>
      <c r="F36" s="11">
        <v>4</v>
      </c>
      <c r="G36" s="1"/>
      <c r="H36" s="1"/>
      <c r="I36" s="1"/>
    </row>
    <row r="37" spans="1:9" x14ac:dyDescent="0.3">
      <c r="A37" s="44">
        <v>4</v>
      </c>
      <c r="B37" s="44" t="s">
        <v>243</v>
      </c>
      <c r="C37" s="44" t="s">
        <v>245</v>
      </c>
      <c r="D37" s="11">
        <v>2007</v>
      </c>
      <c r="E37" s="11">
        <v>24239607</v>
      </c>
      <c r="F37" s="11">
        <v>2</v>
      </c>
      <c r="G37" s="1"/>
      <c r="H37" s="1"/>
      <c r="I37" s="1"/>
    </row>
    <row r="38" spans="1:9" x14ac:dyDescent="0.3">
      <c r="A38" s="37">
        <v>5</v>
      </c>
      <c r="B38" s="44" t="s">
        <v>244</v>
      </c>
      <c r="C38" s="44" t="s">
        <v>240</v>
      </c>
      <c r="D38" s="11">
        <v>2006</v>
      </c>
      <c r="E38" s="11">
        <v>24219630</v>
      </c>
      <c r="F38" s="11">
        <v>1</v>
      </c>
      <c r="G38" s="1"/>
      <c r="H38" s="1"/>
      <c r="I38" s="1"/>
    </row>
    <row r="39" spans="1:9" x14ac:dyDescent="0.3">
      <c r="A39" s="45"/>
      <c r="B39" s="45"/>
      <c r="C39" s="46"/>
      <c r="D39" s="47"/>
      <c r="E39" s="47"/>
      <c r="F39" s="15"/>
      <c r="G39" s="1"/>
      <c r="H39" s="1"/>
      <c r="I39" s="1"/>
    </row>
    <row r="40" spans="1:9" x14ac:dyDescent="0.3">
      <c r="A40" s="45"/>
      <c r="B40" s="45"/>
      <c r="C40" s="46"/>
      <c r="D40" s="47"/>
      <c r="E40" s="47"/>
      <c r="F40" s="15"/>
      <c r="G40" s="1"/>
      <c r="H40" s="1"/>
      <c r="I40" s="1"/>
    </row>
    <row r="41" spans="1:9" x14ac:dyDescent="0.3">
      <c r="A41" s="38" t="s">
        <v>9</v>
      </c>
      <c r="B41" s="39"/>
      <c r="C41" s="40"/>
      <c r="D41" s="41"/>
      <c r="E41" s="42"/>
      <c r="F41" s="43"/>
      <c r="G41" s="1"/>
      <c r="H41" s="1"/>
      <c r="I41" s="1"/>
    </row>
    <row r="42" spans="1:9" ht="42.6" customHeight="1" x14ac:dyDescent="0.3">
      <c r="A42" s="34" t="s">
        <v>4</v>
      </c>
      <c r="B42" s="34" t="s">
        <v>2</v>
      </c>
      <c r="C42" s="34" t="s">
        <v>3</v>
      </c>
      <c r="D42" s="33" t="s">
        <v>11</v>
      </c>
      <c r="E42" s="34" t="s">
        <v>22</v>
      </c>
      <c r="F42" s="35" t="s">
        <v>1</v>
      </c>
      <c r="G42" s="77" t="s">
        <v>15</v>
      </c>
      <c r="H42" s="76"/>
      <c r="I42" s="76"/>
    </row>
    <row r="43" spans="1:9" x14ac:dyDescent="0.3">
      <c r="A43" s="44">
        <v>1</v>
      </c>
      <c r="B43" s="44" t="s">
        <v>246</v>
      </c>
      <c r="C43" s="44" t="s">
        <v>148</v>
      </c>
      <c r="D43" s="11">
        <v>2008</v>
      </c>
      <c r="E43" s="11">
        <v>34247181</v>
      </c>
      <c r="F43" s="11">
        <v>10</v>
      </c>
      <c r="G43" s="1"/>
      <c r="H43" s="1"/>
      <c r="I43" s="1"/>
    </row>
    <row r="44" spans="1:9" x14ac:dyDescent="0.3">
      <c r="A44" s="44">
        <v>2</v>
      </c>
      <c r="B44" s="44" t="s">
        <v>247</v>
      </c>
      <c r="C44" s="44" t="s">
        <v>237</v>
      </c>
      <c r="D44" s="11">
        <v>2008</v>
      </c>
      <c r="E44" s="11">
        <v>34367373</v>
      </c>
      <c r="F44" s="11">
        <v>7</v>
      </c>
      <c r="G44" s="1"/>
      <c r="H44" s="1"/>
      <c r="I44" s="1"/>
    </row>
    <row r="45" spans="1:9" x14ac:dyDescent="0.3">
      <c r="A45" s="44">
        <v>3</v>
      </c>
      <c r="B45" s="44" t="s">
        <v>248</v>
      </c>
      <c r="C45" s="44" t="s">
        <v>237</v>
      </c>
      <c r="D45" s="11">
        <v>2010</v>
      </c>
      <c r="E45" s="11">
        <v>34360735</v>
      </c>
      <c r="F45" s="11">
        <v>4</v>
      </c>
      <c r="G45" s="1"/>
      <c r="H45" s="1"/>
      <c r="I45" s="1"/>
    </row>
    <row r="46" spans="1:9" x14ac:dyDescent="0.3">
      <c r="A46" s="44">
        <v>4</v>
      </c>
      <c r="B46" s="44" t="s">
        <v>249</v>
      </c>
      <c r="C46" s="44" t="s">
        <v>237</v>
      </c>
      <c r="D46" s="11">
        <v>2007</v>
      </c>
      <c r="E46" s="11">
        <v>34358889</v>
      </c>
      <c r="F46" s="11">
        <v>2</v>
      </c>
      <c r="G46" s="1"/>
      <c r="H46" s="1"/>
      <c r="I46" s="1"/>
    </row>
    <row r="47" spans="1:9" x14ac:dyDescent="0.3">
      <c r="A47" s="44">
        <v>5</v>
      </c>
      <c r="B47" s="44" t="s">
        <v>250</v>
      </c>
      <c r="C47" s="44" t="s">
        <v>237</v>
      </c>
      <c r="D47" s="11">
        <v>2006</v>
      </c>
      <c r="E47" s="11">
        <v>55767311</v>
      </c>
      <c r="F47" s="11">
        <v>1</v>
      </c>
      <c r="G47" s="1"/>
      <c r="H47" s="1"/>
      <c r="I47" s="1"/>
    </row>
  </sheetData>
  <hyperlinks>
    <hyperlink ref="G10:I10" location="Мужчины!A1" display="Вернуться к номинации Мужчины" xr:uid="{9537DC30-8E20-4449-94C1-238B7B1F5D7D}"/>
    <hyperlink ref="G24:I24" location="Женщины!A1" display="Вернуться к номинации Женщины" xr:uid="{B5DD1621-32C3-47D6-9F9B-F01878BE5138}"/>
    <hyperlink ref="G33:I33" location="'Ю - 19'!A1" display="Вернуться к номинации Ю19" xr:uid="{1E5769EB-09D1-40DE-8400-1053F7BA7B2A}"/>
    <hyperlink ref="G42:I42" location="'Д - 19'!A1" display="Вернуться к номинации Д19" xr:uid="{D1BCEF82-8AEA-4063-8111-86ACDFCCD2D4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3A28C-A68E-40AC-9771-9C903EDE76D6}">
  <dimension ref="A1:L50"/>
  <sheetViews>
    <sheetView workbookViewId="0"/>
  </sheetViews>
  <sheetFormatPr defaultRowHeight="14.4" x14ac:dyDescent="0.3"/>
  <cols>
    <col min="1" max="1" width="7.109375" customWidth="1"/>
    <col min="2" max="2" width="25.5546875" customWidth="1"/>
    <col min="3" max="3" width="25.44140625" customWidth="1"/>
    <col min="4" max="4" width="14.88671875" customWidth="1"/>
    <col min="5" max="5" width="11.88671875" customWidth="1"/>
    <col min="6" max="6" width="15.109375" customWidth="1"/>
  </cols>
  <sheetData>
    <row r="1" spans="1:12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12" ht="18" x14ac:dyDescent="0.35">
      <c r="A2" s="21" t="s">
        <v>16</v>
      </c>
      <c r="B2" s="1"/>
      <c r="C2" s="21" t="s">
        <v>253</v>
      </c>
      <c r="D2" s="22"/>
      <c r="E2" s="1"/>
      <c r="F2" s="24"/>
      <c r="G2" s="1"/>
      <c r="H2" s="1"/>
      <c r="I2" s="1"/>
    </row>
    <row r="3" spans="1:12" ht="18" x14ac:dyDescent="0.35">
      <c r="A3" s="21" t="s">
        <v>17</v>
      </c>
      <c r="B3" s="1"/>
      <c r="C3" s="21" t="s">
        <v>254</v>
      </c>
      <c r="D3" s="22"/>
      <c r="E3" s="1"/>
      <c r="F3" s="24"/>
      <c r="G3" s="1"/>
      <c r="H3" s="1"/>
      <c r="I3" s="1"/>
    </row>
    <row r="4" spans="1:12" ht="18" x14ac:dyDescent="0.35">
      <c r="A4" s="21" t="s">
        <v>18</v>
      </c>
      <c r="B4" s="1"/>
      <c r="C4" s="21" t="s">
        <v>255</v>
      </c>
      <c r="D4" s="22"/>
      <c r="E4" s="1"/>
      <c r="F4" s="24"/>
      <c r="G4" s="1"/>
    </row>
    <row r="5" spans="1:12" ht="18" x14ac:dyDescent="0.35">
      <c r="A5" s="21" t="s">
        <v>256</v>
      </c>
      <c r="B5" s="21"/>
      <c r="C5" s="97"/>
      <c r="D5" s="98"/>
      <c r="E5" s="97"/>
      <c r="F5" s="24"/>
      <c r="G5" s="1"/>
      <c r="I5" s="1"/>
    </row>
    <row r="6" spans="1:12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12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12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12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12" ht="39.6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12" x14ac:dyDescent="0.3">
      <c r="A11" s="37">
        <v>1</v>
      </c>
      <c r="B11" s="44" t="s">
        <v>32</v>
      </c>
      <c r="C11" s="44" t="s">
        <v>19</v>
      </c>
      <c r="D11" s="11">
        <v>2000</v>
      </c>
      <c r="E11" s="11">
        <v>24183555</v>
      </c>
      <c r="F11" s="11">
        <v>240</v>
      </c>
      <c r="G11" s="91"/>
      <c r="I11" s="100"/>
    </row>
    <row r="12" spans="1:12" x14ac:dyDescent="0.3">
      <c r="A12" s="37">
        <v>2</v>
      </c>
      <c r="B12" s="44" t="s">
        <v>184</v>
      </c>
      <c r="C12" s="44" t="s">
        <v>34</v>
      </c>
      <c r="D12" s="11">
        <v>2003</v>
      </c>
      <c r="E12" s="11">
        <v>24198455</v>
      </c>
      <c r="F12" s="11">
        <v>204</v>
      </c>
      <c r="G12" s="91"/>
      <c r="H12" s="104"/>
      <c r="I12" s="100"/>
    </row>
    <row r="13" spans="1:12" x14ac:dyDescent="0.3">
      <c r="A13" s="37">
        <v>3</v>
      </c>
      <c r="B13" s="44" t="s">
        <v>258</v>
      </c>
      <c r="C13" s="44" t="s">
        <v>272</v>
      </c>
      <c r="D13" s="11">
        <v>1992</v>
      </c>
      <c r="E13" s="11">
        <v>24113417</v>
      </c>
      <c r="F13" s="11">
        <v>180</v>
      </c>
      <c r="G13" s="91"/>
      <c r="H13" s="104"/>
      <c r="I13" s="100"/>
    </row>
    <row r="14" spans="1:12" x14ac:dyDescent="0.3">
      <c r="A14" s="37">
        <v>4</v>
      </c>
      <c r="B14" s="44" t="s">
        <v>259</v>
      </c>
      <c r="C14" s="44" t="s">
        <v>273</v>
      </c>
      <c r="D14" s="11">
        <v>1997</v>
      </c>
      <c r="E14" s="11">
        <v>24108669</v>
      </c>
      <c r="F14" s="11">
        <v>162</v>
      </c>
      <c r="G14" s="91"/>
      <c r="H14" s="104"/>
      <c r="I14" s="100"/>
      <c r="L14" s="104"/>
    </row>
    <row r="15" spans="1:12" x14ac:dyDescent="0.3">
      <c r="A15" s="37">
        <v>5</v>
      </c>
      <c r="B15" s="44" t="s">
        <v>192</v>
      </c>
      <c r="C15" s="44" t="s">
        <v>145</v>
      </c>
      <c r="D15" s="11">
        <v>1987</v>
      </c>
      <c r="E15" s="11">
        <v>4164083</v>
      </c>
      <c r="F15" s="11">
        <v>144</v>
      </c>
      <c r="G15" s="91"/>
      <c r="I15" s="100"/>
      <c r="L15" s="104"/>
    </row>
    <row r="16" spans="1:12" x14ac:dyDescent="0.3">
      <c r="A16" s="37">
        <v>6</v>
      </c>
      <c r="B16" s="44" t="s">
        <v>190</v>
      </c>
      <c r="C16" s="44" t="s">
        <v>162</v>
      </c>
      <c r="D16" s="11">
        <v>1998</v>
      </c>
      <c r="E16" s="11">
        <v>24101923</v>
      </c>
      <c r="F16" s="11">
        <v>126</v>
      </c>
      <c r="G16" s="91"/>
      <c r="H16" s="104"/>
      <c r="I16" s="100"/>
      <c r="L16" s="104"/>
    </row>
    <row r="17" spans="1:12" x14ac:dyDescent="0.3">
      <c r="A17" s="37">
        <v>7</v>
      </c>
      <c r="B17" s="44" t="s">
        <v>260</v>
      </c>
      <c r="C17" s="44" t="s">
        <v>28</v>
      </c>
      <c r="D17" s="11">
        <v>1984</v>
      </c>
      <c r="E17" s="11">
        <v>14110180</v>
      </c>
      <c r="F17" s="11">
        <v>108</v>
      </c>
      <c r="G17" s="91"/>
      <c r="H17" s="104"/>
      <c r="I17" s="100"/>
      <c r="L17" s="104"/>
    </row>
    <row r="18" spans="1:12" x14ac:dyDescent="0.3">
      <c r="A18" s="37">
        <v>8</v>
      </c>
      <c r="B18" s="44" t="s">
        <v>188</v>
      </c>
      <c r="C18" s="44" t="s">
        <v>181</v>
      </c>
      <c r="D18" s="11">
        <v>1984</v>
      </c>
      <c r="E18" s="11">
        <v>4153278</v>
      </c>
      <c r="F18" s="11">
        <v>90</v>
      </c>
      <c r="G18" s="1"/>
      <c r="H18" s="104"/>
      <c r="I18" s="100"/>
      <c r="L18" s="104"/>
    </row>
    <row r="19" spans="1:12" x14ac:dyDescent="0.3">
      <c r="A19" s="37">
        <v>9</v>
      </c>
      <c r="B19" s="44" t="s">
        <v>193</v>
      </c>
      <c r="C19" s="44" t="s">
        <v>181</v>
      </c>
      <c r="D19" s="11">
        <v>2000</v>
      </c>
      <c r="E19" s="11">
        <v>14126869</v>
      </c>
      <c r="F19" s="11">
        <v>60</v>
      </c>
      <c r="G19" s="91"/>
      <c r="H19" s="104"/>
      <c r="I19" s="100"/>
      <c r="L19" s="104"/>
    </row>
    <row r="20" spans="1:12" x14ac:dyDescent="0.3">
      <c r="A20" s="37">
        <v>10</v>
      </c>
      <c r="B20" s="44" t="s">
        <v>115</v>
      </c>
      <c r="C20" s="44" t="s">
        <v>109</v>
      </c>
      <c r="D20" s="11">
        <v>1989</v>
      </c>
      <c r="E20" s="11">
        <v>4176588</v>
      </c>
      <c r="F20" s="11">
        <v>42</v>
      </c>
      <c r="G20" s="1"/>
      <c r="H20" s="104"/>
      <c r="I20" s="100"/>
    </row>
    <row r="21" spans="1:12" x14ac:dyDescent="0.3">
      <c r="A21" s="37">
        <v>11</v>
      </c>
      <c r="B21" s="44" t="s">
        <v>118</v>
      </c>
      <c r="C21" s="44" t="s">
        <v>84</v>
      </c>
      <c r="D21" s="11">
        <v>2003</v>
      </c>
      <c r="E21" s="11">
        <v>34119962</v>
      </c>
      <c r="F21" s="11">
        <v>36</v>
      </c>
      <c r="G21" s="1"/>
      <c r="H21" s="104"/>
      <c r="I21" s="100"/>
    </row>
    <row r="22" spans="1:12" x14ac:dyDescent="0.3">
      <c r="A22" s="37">
        <v>12</v>
      </c>
      <c r="B22" s="44" t="s">
        <v>189</v>
      </c>
      <c r="C22" s="44" t="s">
        <v>162</v>
      </c>
      <c r="D22" s="11">
        <v>1991</v>
      </c>
      <c r="E22" s="11">
        <v>4192770</v>
      </c>
      <c r="F22" s="11">
        <v>36</v>
      </c>
      <c r="G22" s="1"/>
      <c r="H22" s="104"/>
      <c r="I22" s="100"/>
    </row>
    <row r="23" spans="1:12" x14ac:dyDescent="0.3">
      <c r="A23" s="37">
        <v>13</v>
      </c>
      <c r="B23" s="44" t="s">
        <v>261</v>
      </c>
      <c r="C23" s="44" t="s">
        <v>145</v>
      </c>
      <c r="D23" s="11">
        <v>2000</v>
      </c>
      <c r="E23" s="11">
        <v>34101257</v>
      </c>
      <c r="F23" s="11">
        <v>36</v>
      </c>
      <c r="G23" s="1"/>
      <c r="H23" s="104"/>
      <c r="I23" s="100"/>
    </row>
    <row r="24" spans="1:12" x14ac:dyDescent="0.3">
      <c r="A24" s="83"/>
      <c r="B24" s="46"/>
      <c r="C24" s="84"/>
      <c r="D24" s="85"/>
      <c r="E24" s="24"/>
      <c r="F24" s="24"/>
      <c r="G24" s="1"/>
      <c r="H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12" x14ac:dyDescent="0.3">
      <c r="A26" s="38" t="s">
        <v>5</v>
      </c>
      <c r="B26" s="39"/>
      <c r="C26" s="40"/>
      <c r="D26" s="41"/>
      <c r="E26" s="42"/>
      <c r="F26" s="43"/>
      <c r="G26" s="1"/>
      <c r="H26" s="1"/>
      <c r="I26" s="1"/>
    </row>
    <row r="27" spans="1:12" ht="37.799999999999997" customHeight="1" x14ac:dyDescent="0.3">
      <c r="A27" s="34" t="s">
        <v>4</v>
      </c>
      <c r="B27" s="34" t="s">
        <v>2</v>
      </c>
      <c r="C27" s="34" t="s">
        <v>3</v>
      </c>
      <c r="D27" s="33" t="s">
        <v>11</v>
      </c>
      <c r="E27" s="34" t="s">
        <v>22</v>
      </c>
      <c r="F27" s="35" t="s">
        <v>1</v>
      </c>
      <c r="G27" s="77" t="s">
        <v>13</v>
      </c>
      <c r="H27" s="76"/>
      <c r="I27" s="76"/>
    </row>
    <row r="28" spans="1:12" x14ac:dyDescent="0.3">
      <c r="A28" s="44">
        <v>1</v>
      </c>
      <c r="B28" s="44" t="s">
        <v>192</v>
      </c>
      <c r="C28" s="44" t="s">
        <v>145</v>
      </c>
      <c r="D28" s="11">
        <v>1987</v>
      </c>
      <c r="E28" s="11">
        <v>4164083</v>
      </c>
      <c r="F28" s="11">
        <v>10</v>
      </c>
      <c r="G28" s="1"/>
      <c r="H28" s="1"/>
      <c r="I28" s="1"/>
    </row>
    <row r="29" spans="1:12" x14ac:dyDescent="0.3">
      <c r="A29" s="44">
        <v>2</v>
      </c>
      <c r="B29" s="44" t="s">
        <v>193</v>
      </c>
      <c r="C29" s="44" t="s">
        <v>181</v>
      </c>
      <c r="D29" s="11">
        <v>2000</v>
      </c>
      <c r="E29" s="11">
        <v>14126869</v>
      </c>
      <c r="F29" s="11">
        <v>7</v>
      </c>
      <c r="G29" s="1"/>
      <c r="H29" s="1"/>
      <c r="I29" s="1"/>
    </row>
    <row r="30" spans="1:12" x14ac:dyDescent="0.3">
      <c r="A30" s="37">
        <v>3</v>
      </c>
      <c r="B30" s="44" t="s">
        <v>185</v>
      </c>
      <c r="C30" s="44" t="s">
        <v>19</v>
      </c>
      <c r="D30" s="11">
        <v>1994</v>
      </c>
      <c r="E30" s="11">
        <v>4182146</v>
      </c>
      <c r="F30" s="11">
        <v>4</v>
      </c>
      <c r="G30" s="1"/>
      <c r="H30" s="1"/>
      <c r="I30" s="1"/>
    </row>
    <row r="31" spans="1:12" x14ac:dyDescent="0.3">
      <c r="A31" s="37">
        <v>4</v>
      </c>
      <c r="B31" s="44" t="s">
        <v>262</v>
      </c>
      <c r="C31" s="44" t="s">
        <v>44</v>
      </c>
      <c r="D31" s="11">
        <v>1999</v>
      </c>
      <c r="E31" s="11">
        <v>4176715</v>
      </c>
      <c r="F31" s="11">
        <v>2</v>
      </c>
      <c r="G31" s="1"/>
      <c r="H31" s="1"/>
      <c r="I31" s="1"/>
    </row>
    <row r="32" spans="1:12" x14ac:dyDescent="0.3">
      <c r="A32" s="44">
        <v>5</v>
      </c>
      <c r="B32" s="44" t="s">
        <v>263</v>
      </c>
      <c r="C32" s="44" t="s">
        <v>162</v>
      </c>
      <c r="D32" s="11">
        <v>1995</v>
      </c>
      <c r="E32" s="11">
        <v>24142573</v>
      </c>
      <c r="F32" s="11">
        <v>1</v>
      </c>
      <c r="G32" s="1"/>
      <c r="H32" s="1"/>
      <c r="I32" s="1"/>
    </row>
    <row r="33" spans="1:9" x14ac:dyDescent="0.3">
      <c r="A33" s="45"/>
      <c r="B33" s="1"/>
      <c r="C33" s="1"/>
      <c r="D33" s="22"/>
      <c r="E33" s="1"/>
      <c r="F33" s="24"/>
      <c r="G33" s="1"/>
      <c r="H33" s="1"/>
      <c r="I33" s="1"/>
    </row>
    <row r="34" spans="1:9" x14ac:dyDescent="0.3">
      <c r="A34" s="45"/>
      <c r="B34" s="45"/>
      <c r="C34" s="46"/>
      <c r="D34" s="47"/>
      <c r="E34" s="48"/>
      <c r="F34" s="15"/>
      <c r="G34" s="1"/>
      <c r="H34" s="1"/>
      <c r="I34" s="1"/>
    </row>
    <row r="35" spans="1:9" x14ac:dyDescent="0.3">
      <c r="A35" s="38" t="s">
        <v>8</v>
      </c>
      <c r="B35" s="39"/>
      <c r="C35" s="40"/>
      <c r="D35" s="41"/>
      <c r="E35" s="42"/>
      <c r="F35" s="43"/>
      <c r="G35" s="1"/>
      <c r="H35" s="1"/>
      <c r="I35" s="1"/>
    </row>
    <row r="36" spans="1:9" ht="33.6" customHeight="1" x14ac:dyDescent="0.3">
      <c r="A36" s="49" t="s">
        <v>4</v>
      </c>
      <c r="B36" s="49" t="s">
        <v>2</v>
      </c>
      <c r="C36" s="49" t="s">
        <v>3</v>
      </c>
      <c r="D36" s="50" t="s">
        <v>11</v>
      </c>
      <c r="E36" s="34" t="s">
        <v>22</v>
      </c>
      <c r="F36" s="51" t="s">
        <v>1</v>
      </c>
      <c r="G36" s="77" t="s">
        <v>14</v>
      </c>
      <c r="H36" s="76"/>
      <c r="I36" s="76"/>
    </row>
    <row r="37" spans="1:9" x14ac:dyDescent="0.3">
      <c r="A37" s="37">
        <v>1</v>
      </c>
      <c r="B37" s="44" t="s">
        <v>264</v>
      </c>
      <c r="C37" s="44" t="s">
        <v>162</v>
      </c>
      <c r="D37" s="11">
        <v>2007</v>
      </c>
      <c r="E37" s="11">
        <v>54184975</v>
      </c>
      <c r="F37" s="11">
        <v>10</v>
      </c>
      <c r="G37" s="1"/>
      <c r="H37" s="1"/>
      <c r="I37" s="1"/>
    </row>
    <row r="38" spans="1:9" x14ac:dyDescent="0.3">
      <c r="A38" s="37">
        <v>2</v>
      </c>
      <c r="B38" s="44" t="s">
        <v>265</v>
      </c>
      <c r="C38" s="44" t="s">
        <v>202</v>
      </c>
      <c r="D38" s="11">
        <v>2008</v>
      </c>
      <c r="E38" s="11">
        <v>44173202</v>
      </c>
      <c r="F38" s="11">
        <v>7</v>
      </c>
      <c r="G38" s="1"/>
      <c r="H38" s="1"/>
      <c r="I38" s="1"/>
    </row>
    <row r="39" spans="1:9" x14ac:dyDescent="0.3">
      <c r="A39" s="37">
        <v>3</v>
      </c>
      <c r="B39" s="44" t="s">
        <v>257</v>
      </c>
      <c r="C39" s="44" t="s">
        <v>274</v>
      </c>
      <c r="D39" s="11">
        <v>2010</v>
      </c>
      <c r="E39" s="11">
        <v>34356266</v>
      </c>
      <c r="F39" s="11">
        <v>4</v>
      </c>
      <c r="G39" s="1"/>
      <c r="H39" s="1"/>
      <c r="I39" s="1"/>
    </row>
    <row r="40" spans="1:9" x14ac:dyDescent="0.3">
      <c r="A40" s="44">
        <v>4</v>
      </c>
      <c r="B40" s="44" t="s">
        <v>197</v>
      </c>
      <c r="C40" s="44" t="s">
        <v>162</v>
      </c>
      <c r="D40" s="11">
        <v>2008</v>
      </c>
      <c r="E40" s="11">
        <v>54147816</v>
      </c>
      <c r="F40" s="11">
        <v>2</v>
      </c>
      <c r="G40" s="1"/>
      <c r="H40" s="1"/>
      <c r="I40" s="1"/>
    </row>
    <row r="41" spans="1:9" x14ac:dyDescent="0.3">
      <c r="A41" s="37">
        <v>5</v>
      </c>
      <c r="B41" s="44" t="s">
        <v>266</v>
      </c>
      <c r="C41" s="44" t="s">
        <v>162</v>
      </c>
      <c r="D41" s="11">
        <v>2007</v>
      </c>
      <c r="E41" s="11">
        <v>34344560</v>
      </c>
      <c r="F41" s="11">
        <v>1</v>
      </c>
      <c r="G41" s="1"/>
      <c r="H41" s="1"/>
      <c r="I41" s="1"/>
    </row>
    <row r="42" spans="1:9" x14ac:dyDescent="0.3">
      <c r="A42" s="45"/>
      <c r="B42" s="45"/>
      <c r="C42" s="46"/>
      <c r="D42" s="47"/>
      <c r="E42" s="47"/>
      <c r="F42" s="15"/>
      <c r="G42" s="1"/>
      <c r="H42" s="1"/>
      <c r="I42" s="1"/>
    </row>
    <row r="43" spans="1:9" x14ac:dyDescent="0.3">
      <c r="A43" s="45"/>
      <c r="B43" s="45"/>
      <c r="C43" s="46"/>
      <c r="D43" s="47"/>
      <c r="E43" s="47"/>
      <c r="F43" s="15"/>
      <c r="G43" s="1"/>
      <c r="H43" s="1"/>
      <c r="I43" s="1"/>
    </row>
    <row r="44" spans="1:9" x14ac:dyDescent="0.3">
      <c r="A44" s="38" t="s">
        <v>9</v>
      </c>
      <c r="B44" s="39"/>
      <c r="C44" s="40"/>
      <c r="D44" s="41"/>
      <c r="E44" s="42"/>
      <c r="F44" s="43"/>
      <c r="G44" s="1"/>
      <c r="H44" s="1"/>
      <c r="I44" s="1"/>
    </row>
    <row r="45" spans="1:9" ht="35.4" customHeight="1" x14ac:dyDescent="0.3">
      <c r="A45" s="34" t="s">
        <v>4</v>
      </c>
      <c r="B45" s="34" t="s">
        <v>2</v>
      </c>
      <c r="C45" s="34" t="s">
        <v>3</v>
      </c>
      <c r="D45" s="33" t="s">
        <v>11</v>
      </c>
      <c r="E45" s="34" t="s">
        <v>22</v>
      </c>
      <c r="F45" s="35" t="s">
        <v>1</v>
      </c>
      <c r="G45" s="77" t="s">
        <v>15</v>
      </c>
      <c r="H45" s="76"/>
      <c r="I45" s="76"/>
    </row>
    <row r="46" spans="1:9" x14ac:dyDescent="0.3">
      <c r="A46" s="44">
        <v>1</v>
      </c>
      <c r="B46" s="44" t="s">
        <v>267</v>
      </c>
      <c r="C46" s="44" t="s">
        <v>162</v>
      </c>
      <c r="D46" s="11">
        <v>2005</v>
      </c>
      <c r="E46" s="11">
        <v>34166391</v>
      </c>
      <c r="F46" s="11">
        <v>10</v>
      </c>
      <c r="G46" s="1"/>
      <c r="H46" s="1"/>
      <c r="I46" s="1"/>
    </row>
    <row r="47" spans="1:9" x14ac:dyDescent="0.3">
      <c r="A47" s="44">
        <v>2</v>
      </c>
      <c r="B47" s="44" t="s">
        <v>198</v>
      </c>
      <c r="C47" s="44" t="s">
        <v>202</v>
      </c>
      <c r="D47" s="11">
        <v>2006</v>
      </c>
      <c r="E47" s="11">
        <v>44109458</v>
      </c>
      <c r="F47" s="11">
        <v>7</v>
      </c>
      <c r="G47" s="1"/>
      <c r="H47" s="1"/>
      <c r="I47" s="1"/>
    </row>
    <row r="48" spans="1:9" x14ac:dyDescent="0.3">
      <c r="A48" s="44">
        <v>3</v>
      </c>
      <c r="B48" s="44" t="s">
        <v>268</v>
      </c>
      <c r="C48" s="44" t="s">
        <v>245</v>
      </c>
      <c r="D48" s="11">
        <v>2008</v>
      </c>
      <c r="E48" s="11">
        <v>54151503</v>
      </c>
      <c r="F48" s="11">
        <v>4</v>
      </c>
      <c r="G48" s="1"/>
      <c r="H48" s="1"/>
      <c r="I48" s="1"/>
    </row>
    <row r="49" spans="1:9" x14ac:dyDescent="0.3">
      <c r="A49" s="44">
        <v>4</v>
      </c>
      <c r="B49" s="44" t="s">
        <v>269</v>
      </c>
      <c r="C49" s="44" t="s">
        <v>109</v>
      </c>
      <c r="D49" s="11">
        <v>2013</v>
      </c>
      <c r="E49" s="11">
        <v>55664083</v>
      </c>
      <c r="F49" s="11">
        <v>2</v>
      </c>
      <c r="G49" s="1"/>
      <c r="H49" s="1"/>
      <c r="I49" s="1"/>
    </row>
    <row r="50" spans="1:9" x14ac:dyDescent="0.3">
      <c r="A50" s="44">
        <v>5</v>
      </c>
      <c r="B50" s="44" t="s">
        <v>270</v>
      </c>
      <c r="C50" s="44" t="s">
        <v>19</v>
      </c>
      <c r="D50" s="11">
        <v>2010</v>
      </c>
      <c r="E50" s="11">
        <v>34371494</v>
      </c>
      <c r="F50" s="11">
        <v>1</v>
      </c>
      <c r="G50" s="1"/>
      <c r="H50" s="1"/>
      <c r="I50" s="1"/>
    </row>
  </sheetData>
  <hyperlinks>
    <hyperlink ref="G10:I10" location="Мужчины!A1" display="Вернуться к номинации Мужчины" xr:uid="{E6A74E25-4CDC-4885-A15C-CEA2176BB55E}"/>
    <hyperlink ref="G27:I27" location="Женщины!A1" display="Вернуться к номинации Женщины" xr:uid="{9CBAB032-4E1F-4691-BF14-BB42D0129768}"/>
    <hyperlink ref="G36:I36" location="'Ю - 19'!A1" display="Вернуться к номинации Ю19" xr:uid="{BA0B55A9-6B02-42B6-8B04-ECC79A61AC11}"/>
    <hyperlink ref="G45:I45" location="'Д - 19'!A1" display="Вернуться к номинации Д19" xr:uid="{FF54A82A-F9AD-455C-92E7-725C05CB67FF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26E09-D11E-45F5-AB83-9E40A62E1E77}">
  <dimension ref="A1:I49"/>
  <sheetViews>
    <sheetView workbookViewId="0"/>
  </sheetViews>
  <sheetFormatPr defaultRowHeight="14.4" x14ac:dyDescent="0.3"/>
  <cols>
    <col min="1" max="1" width="7.44140625" customWidth="1"/>
    <col min="2" max="2" width="22.88671875" customWidth="1"/>
    <col min="3" max="3" width="24.5546875" customWidth="1"/>
    <col min="4" max="4" width="14.6640625" customWidth="1"/>
    <col min="5" max="5" width="11.77734375" customWidth="1"/>
    <col min="6" max="6" width="16.2187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275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276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277</v>
      </c>
      <c r="D4" s="22"/>
      <c r="E4" s="1"/>
      <c r="F4" s="24"/>
      <c r="G4" s="1"/>
    </row>
    <row r="5" spans="1:9" ht="18" x14ac:dyDescent="0.35">
      <c r="A5" s="21" t="s">
        <v>297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8.4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153</v>
      </c>
      <c r="C11" s="44" t="s">
        <v>35</v>
      </c>
      <c r="D11" s="11">
        <v>2006</v>
      </c>
      <c r="E11" s="11">
        <v>34189030</v>
      </c>
      <c r="F11" s="11">
        <v>220</v>
      </c>
      <c r="G11" s="91"/>
    </row>
    <row r="12" spans="1:9" x14ac:dyDescent="0.3">
      <c r="A12" s="37">
        <v>2</v>
      </c>
      <c r="B12" s="44" t="s">
        <v>38</v>
      </c>
      <c r="C12" s="44" t="s">
        <v>47</v>
      </c>
      <c r="D12" s="11">
        <v>1974</v>
      </c>
      <c r="E12" s="11">
        <v>4122763</v>
      </c>
      <c r="F12" s="11">
        <v>187</v>
      </c>
      <c r="G12" s="91"/>
      <c r="H12" s="104"/>
      <c r="I12" s="105"/>
    </row>
    <row r="13" spans="1:9" x14ac:dyDescent="0.3">
      <c r="A13" s="37">
        <v>3</v>
      </c>
      <c r="B13" s="44" t="s">
        <v>26</v>
      </c>
      <c r="C13" s="44" t="s">
        <v>19</v>
      </c>
      <c r="D13" s="11">
        <v>1997</v>
      </c>
      <c r="E13" s="11">
        <v>4145097</v>
      </c>
      <c r="F13" s="11">
        <v>165</v>
      </c>
      <c r="G13" s="91"/>
      <c r="H13" s="104"/>
      <c r="I13" s="105"/>
    </row>
    <row r="14" spans="1:9" x14ac:dyDescent="0.3">
      <c r="A14" s="37">
        <v>4</v>
      </c>
      <c r="B14" s="44" t="s">
        <v>48</v>
      </c>
      <c r="C14" s="44" t="s">
        <v>46</v>
      </c>
      <c r="D14" s="11">
        <v>1987</v>
      </c>
      <c r="E14" s="11">
        <v>4150120</v>
      </c>
      <c r="F14" s="11">
        <v>149</v>
      </c>
      <c r="G14" s="91"/>
      <c r="H14" s="104"/>
      <c r="I14" s="105"/>
    </row>
    <row r="15" spans="1:9" x14ac:dyDescent="0.3">
      <c r="A15" s="37">
        <v>5</v>
      </c>
      <c r="B15" s="44" t="s">
        <v>278</v>
      </c>
      <c r="C15" s="44" t="s">
        <v>83</v>
      </c>
      <c r="D15" s="11">
        <v>2001</v>
      </c>
      <c r="E15" s="11">
        <v>24199044</v>
      </c>
      <c r="F15" s="11">
        <v>132</v>
      </c>
      <c r="G15" s="91"/>
      <c r="I15" s="105"/>
    </row>
    <row r="16" spans="1:9" x14ac:dyDescent="0.3">
      <c r="A16" s="37">
        <v>6</v>
      </c>
      <c r="B16" s="44" t="s">
        <v>279</v>
      </c>
      <c r="C16" s="44" t="s">
        <v>35</v>
      </c>
      <c r="D16" s="11">
        <v>2004</v>
      </c>
      <c r="E16" s="11">
        <v>24195812</v>
      </c>
      <c r="F16" s="11">
        <v>116</v>
      </c>
      <c r="G16" s="91"/>
      <c r="H16" s="104"/>
      <c r="I16" s="105"/>
    </row>
    <row r="17" spans="1:9" x14ac:dyDescent="0.3">
      <c r="A17" s="37">
        <v>7</v>
      </c>
      <c r="B17" s="44" t="s">
        <v>280</v>
      </c>
      <c r="C17" s="44" t="s">
        <v>141</v>
      </c>
      <c r="D17" s="11">
        <v>2000</v>
      </c>
      <c r="E17" s="11">
        <v>24176710</v>
      </c>
      <c r="F17" s="11">
        <v>99</v>
      </c>
      <c r="G17" s="91"/>
      <c r="H17" s="104"/>
      <c r="I17" s="105"/>
    </row>
    <row r="18" spans="1:9" x14ac:dyDescent="0.3">
      <c r="A18" s="37">
        <v>8</v>
      </c>
      <c r="B18" s="44" t="s">
        <v>281</v>
      </c>
      <c r="C18" s="44" t="s">
        <v>284</v>
      </c>
      <c r="D18" s="11">
        <v>1975</v>
      </c>
      <c r="E18" s="11">
        <v>4127412</v>
      </c>
      <c r="F18" s="11">
        <v>83</v>
      </c>
      <c r="G18" s="1"/>
      <c r="H18" s="104"/>
      <c r="I18" s="105"/>
    </row>
    <row r="19" spans="1:9" x14ac:dyDescent="0.3">
      <c r="A19" s="37">
        <v>9</v>
      </c>
      <c r="B19" s="44" t="s">
        <v>282</v>
      </c>
      <c r="C19" s="44" t="s">
        <v>84</v>
      </c>
      <c r="D19" s="11">
        <v>1979</v>
      </c>
      <c r="E19" s="11">
        <v>4120086</v>
      </c>
      <c r="F19" s="11">
        <v>55</v>
      </c>
      <c r="G19" s="91"/>
      <c r="H19" s="104"/>
      <c r="I19" s="105"/>
    </row>
    <row r="20" spans="1:9" x14ac:dyDescent="0.3">
      <c r="A20" s="37">
        <v>10</v>
      </c>
      <c r="B20" s="44" t="s">
        <v>75</v>
      </c>
      <c r="C20" s="44" t="s">
        <v>84</v>
      </c>
      <c r="D20" s="11">
        <v>1991</v>
      </c>
      <c r="E20" s="11">
        <v>24109959</v>
      </c>
      <c r="F20" s="11">
        <v>39</v>
      </c>
      <c r="G20" s="1"/>
      <c r="H20" s="104"/>
      <c r="I20" s="105"/>
    </row>
    <row r="21" spans="1:9" x14ac:dyDescent="0.3">
      <c r="A21" s="37">
        <v>11</v>
      </c>
      <c r="B21" s="44" t="s">
        <v>283</v>
      </c>
      <c r="C21" s="44" t="s">
        <v>285</v>
      </c>
      <c r="D21" s="11">
        <v>1990</v>
      </c>
      <c r="E21" s="11">
        <v>4177916</v>
      </c>
      <c r="F21" s="11">
        <v>33</v>
      </c>
      <c r="G21" s="1"/>
      <c r="H21" s="104"/>
      <c r="I21" s="100"/>
    </row>
    <row r="22" spans="1:9" x14ac:dyDescent="0.3">
      <c r="A22" s="37">
        <v>12</v>
      </c>
      <c r="B22" s="44" t="s">
        <v>156</v>
      </c>
      <c r="C22" s="44" t="s">
        <v>19</v>
      </c>
      <c r="D22" s="11">
        <v>2009</v>
      </c>
      <c r="E22" s="11">
        <v>44144474</v>
      </c>
      <c r="F22" s="11">
        <v>33</v>
      </c>
      <c r="G22" s="1"/>
      <c r="H22" s="104"/>
      <c r="I22" s="100"/>
    </row>
    <row r="23" spans="1:9" x14ac:dyDescent="0.3">
      <c r="A23" s="83"/>
      <c r="B23" s="46"/>
      <c r="C23" s="84"/>
      <c r="D23" s="85"/>
      <c r="E23" s="24"/>
      <c r="F23" s="24"/>
      <c r="G23" s="1"/>
      <c r="H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38" t="s">
        <v>5</v>
      </c>
      <c r="B25" s="39"/>
      <c r="C25" s="40"/>
      <c r="D25" s="41"/>
      <c r="E25" s="42"/>
      <c r="F25" s="43"/>
      <c r="G25" s="1"/>
      <c r="H25" s="1"/>
      <c r="I25" s="1"/>
    </row>
    <row r="26" spans="1:9" ht="28.8" x14ac:dyDescent="0.3">
      <c r="A26" s="34" t="s">
        <v>4</v>
      </c>
      <c r="B26" s="34" t="s">
        <v>2</v>
      </c>
      <c r="C26" s="34" t="s">
        <v>3</v>
      </c>
      <c r="D26" s="33" t="s">
        <v>11</v>
      </c>
      <c r="E26" s="34" t="s">
        <v>22</v>
      </c>
      <c r="F26" s="35" t="s">
        <v>1</v>
      </c>
      <c r="G26" s="77" t="s">
        <v>13</v>
      </c>
      <c r="H26" s="76"/>
      <c r="I26" s="76"/>
    </row>
    <row r="27" spans="1:9" x14ac:dyDescent="0.3">
      <c r="A27" s="44">
        <v>1</v>
      </c>
      <c r="B27" s="44" t="s">
        <v>236</v>
      </c>
      <c r="C27" s="44" t="s">
        <v>109</v>
      </c>
      <c r="D27" s="11">
        <v>1999</v>
      </c>
      <c r="E27" s="11">
        <v>34100200</v>
      </c>
      <c r="F27" s="11">
        <v>10</v>
      </c>
      <c r="G27" s="1"/>
      <c r="H27" s="1"/>
      <c r="I27" s="1"/>
    </row>
    <row r="28" spans="1:9" x14ac:dyDescent="0.3">
      <c r="A28" s="44">
        <v>2</v>
      </c>
      <c r="B28" s="44" t="s">
        <v>140</v>
      </c>
      <c r="C28" s="44" t="s">
        <v>141</v>
      </c>
      <c r="D28" s="11">
        <v>2002</v>
      </c>
      <c r="E28" s="11">
        <v>24173770</v>
      </c>
      <c r="F28" s="11">
        <v>7</v>
      </c>
      <c r="G28" s="1"/>
      <c r="H28" s="1"/>
      <c r="I28" s="1"/>
    </row>
    <row r="29" spans="1:9" x14ac:dyDescent="0.3">
      <c r="A29" s="37">
        <v>3</v>
      </c>
      <c r="B29" s="44" t="s">
        <v>88</v>
      </c>
      <c r="C29" s="44" t="s">
        <v>19</v>
      </c>
      <c r="D29" s="11">
        <v>2000</v>
      </c>
      <c r="E29" s="11">
        <v>34124184</v>
      </c>
      <c r="F29" s="11">
        <v>4</v>
      </c>
      <c r="G29" s="1"/>
      <c r="H29" s="1"/>
      <c r="I29" s="1"/>
    </row>
    <row r="30" spans="1:9" x14ac:dyDescent="0.3">
      <c r="A30" s="37">
        <v>4</v>
      </c>
      <c r="B30" s="44" t="s">
        <v>286</v>
      </c>
      <c r="C30" s="44" t="s">
        <v>272</v>
      </c>
      <c r="D30" s="11">
        <v>1988</v>
      </c>
      <c r="E30" s="11">
        <v>4189949</v>
      </c>
      <c r="F30" s="11">
        <v>2</v>
      </c>
      <c r="G30" s="1"/>
      <c r="H30" s="1"/>
      <c r="I30" s="1"/>
    </row>
    <row r="31" spans="1:9" x14ac:dyDescent="0.3">
      <c r="A31" s="44">
        <v>5</v>
      </c>
      <c r="B31" s="44" t="s">
        <v>287</v>
      </c>
      <c r="C31" s="44" t="s">
        <v>284</v>
      </c>
      <c r="D31" s="11">
        <v>2004</v>
      </c>
      <c r="E31" s="11">
        <v>34166383</v>
      </c>
      <c r="F31" s="11">
        <v>1</v>
      </c>
      <c r="G31" s="1"/>
      <c r="H31" s="1"/>
      <c r="I31" s="1"/>
    </row>
    <row r="32" spans="1:9" x14ac:dyDescent="0.3">
      <c r="A32" s="45"/>
      <c r="B32" s="1"/>
      <c r="C32" s="1"/>
      <c r="D32" s="22"/>
      <c r="E32" s="1"/>
      <c r="F32" s="24"/>
      <c r="G32" s="1"/>
      <c r="H32" s="1"/>
      <c r="I32" s="1"/>
    </row>
    <row r="33" spans="1:9" x14ac:dyDescent="0.3">
      <c r="A33" s="45"/>
      <c r="B33" s="45"/>
      <c r="C33" s="46"/>
      <c r="D33" s="47"/>
      <c r="E33" s="48"/>
      <c r="F33" s="15"/>
      <c r="G33" s="1"/>
      <c r="H33" s="1"/>
      <c r="I33" s="1"/>
    </row>
    <row r="34" spans="1:9" x14ac:dyDescent="0.3">
      <c r="A34" s="38" t="s">
        <v>8</v>
      </c>
      <c r="B34" s="39"/>
      <c r="C34" s="40"/>
      <c r="D34" s="41"/>
      <c r="E34" s="42"/>
      <c r="F34" s="43"/>
      <c r="G34" s="1"/>
      <c r="H34" s="1"/>
      <c r="I34" s="1"/>
    </row>
    <row r="35" spans="1:9" ht="28.8" x14ac:dyDescent="0.3">
      <c r="A35" s="49" t="s">
        <v>4</v>
      </c>
      <c r="B35" s="49" t="s">
        <v>2</v>
      </c>
      <c r="C35" s="49" t="s">
        <v>3</v>
      </c>
      <c r="D35" s="50" t="s">
        <v>11</v>
      </c>
      <c r="E35" s="34" t="s">
        <v>22</v>
      </c>
      <c r="F35" s="51" t="s">
        <v>1</v>
      </c>
      <c r="G35" s="77" t="s">
        <v>14</v>
      </c>
      <c r="H35" s="76"/>
      <c r="I35" s="76"/>
    </row>
    <row r="36" spans="1:9" x14ac:dyDescent="0.3">
      <c r="A36" s="37">
        <v>1</v>
      </c>
      <c r="B36" s="44" t="s">
        <v>153</v>
      </c>
      <c r="C36" s="44" t="s">
        <v>35</v>
      </c>
      <c r="D36" s="11">
        <v>2006</v>
      </c>
      <c r="E36" s="11">
        <v>34189030</v>
      </c>
      <c r="F36" s="11">
        <v>10</v>
      </c>
      <c r="G36" s="1"/>
      <c r="H36" s="1"/>
      <c r="I36" s="1"/>
    </row>
    <row r="37" spans="1:9" x14ac:dyDescent="0.3">
      <c r="A37" s="37">
        <v>2</v>
      </c>
      <c r="B37" s="44" t="s">
        <v>156</v>
      </c>
      <c r="C37" s="44" t="s">
        <v>19</v>
      </c>
      <c r="D37" s="11">
        <v>2009</v>
      </c>
      <c r="E37" s="11">
        <v>44144474</v>
      </c>
      <c r="F37" s="11">
        <v>7</v>
      </c>
      <c r="G37" s="1"/>
      <c r="H37" s="1"/>
      <c r="I37" s="1"/>
    </row>
    <row r="38" spans="1:9" x14ac:dyDescent="0.3">
      <c r="A38" s="37">
        <v>3</v>
      </c>
      <c r="B38" s="44" t="s">
        <v>288</v>
      </c>
      <c r="C38" s="44" t="s">
        <v>274</v>
      </c>
      <c r="D38" s="11">
        <v>2010</v>
      </c>
      <c r="E38" s="11">
        <v>24289167</v>
      </c>
      <c r="F38" s="11">
        <v>4</v>
      </c>
      <c r="G38" s="1"/>
      <c r="H38" s="1"/>
      <c r="I38" s="1"/>
    </row>
    <row r="39" spans="1:9" x14ac:dyDescent="0.3">
      <c r="A39" s="44">
        <v>4</v>
      </c>
      <c r="B39" s="44" t="s">
        <v>289</v>
      </c>
      <c r="C39" s="44" t="s">
        <v>284</v>
      </c>
      <c r="D39" s="11">
        <v>2007</v>
      </c>
      <c r="E39" s="11">
        <v>54150540</v>
      </c>
      <c r="F39" s="11">
        <v>2</v>
      </c>
      <c r="G39" s="1"/>
      <c r="H39" s="1"/>
      <c r="I39" s="1"/>
    </row>
    <row r="40" spans="1:9" x14ac:dyDescent="0.3">
      <c r="A40" s="37">
        <v>5</v>
      </c>
      <c r="B40" s="44" t="s">
        <v>290</v>
      </c>
      <c r="C40" s="44" t="s">
        <v>291</v>
      </c>
      <c r="D40" s="11">
        <v>2009</v>
      </c>
      <c r="E40" s="11">
        <v>24252026</v>
      </c>
      <c r="F40" s="11">
        <v>1</v>
      </c>
      <c r="G40" s="1"/>
      <c r="H40" s="1"/>
      <c r="I40" s="1"/>
    </row>
    <row r="41" spans="1:9" x14ac:dyDescent="0.3">
      <c r="A41" s="45"/>
      <c r="B41" s="45"/>
      <c r="C41" s="46"/>
      <c r="D41" s="47"/>
      <c r="E41" s="47"/>
      <c r="F41" s="15"/>
      <c r="G41" s="1"/>
      <c r="H41" s="1"/>
      <c r="I41" s="1"/>
    </row>
    <row r="42" spans="1:9" x14ac:dyDescent="0.3">
      <c r="A42" s="45"/>
      <c r="B42" s="45"/>
      <c r="C42" s="46"/>
      <c r="D42" s="47"/>
      <c r="E42" s="47"/>
      <c r="F42" s="15"/>
      <c r="G42" s="1"/>
      <c r="H42" s="1"/>
      <c r="I42" s="1"/>
    </row>
    <row r="43" spans="1:9" x14ac:dyDescent="0.3">
      <c r="A43" s="38" t="s">
        <v>9</v>
      </c>
      <c r="B43" s="39"/>
      <c r="C43" s="40"/>
      <c r="D43" s="41"/>
      <c r="E43" s="42"/>
      <c r="F43" s="43"/>
      <c r="G43" s="1"/>
      <c r="H43" s="1"/>
      <c r="I43" s="1"/>
    </row>
    <row r="44" spans="1:9" ht="28.8" x14ac:dyDescent="0.3">
      <c r="A44" s="34" t="s">
        <v>4</v>
      </c>
      <c r="B44" s="34" t="s">
        <v>2</v>
      </c>
      <c r="C44" s="34" t="s">
        <v>3</v>
      </c>
      <c r="D44" s="33" t="s">
        <v>11</v>
      </c>
      <c r="E44" s="34" t="s">
        <v>22</v>
      </c>
      <c r="F44" s="35" t="s">
        <v>1</v>
      </c>
      <c r="G44" s="77" t="s">
        <v>15</v>
      </c>
      <c r="H44" s="76"/>
      <c r="I44" s="76"/>
    </row>
    <row r="45" spans="1:9" x14ac:dyDescent="0.3">
      <c r="A45" s="44">
        <v>1</v>
      </c>
      <c r="B45" s="44" t="s">
        <v>292</v>
      </c>
      <c r="C45" s="44" t="s">
        <v>284</v>
      </c>
      <c r="D45" s="11">
        <v>2005</v>
      </c>
      <c r="E45" s="11">
        <v>54113075</v>
      </c>
      <c r="F45" s="11">
        <v>10</v>
      </c>
      <c r="G45" s="1"/>
      <c r="H45" s="1"/>
      <c r="I45" s="1"/>
    </row>
    <row r="46" spans="1:9" x14ac:dyDescent="0.3">
      <c r="A46" s="44">
        <v>2</v>
      </c>
      <c r="B46" s="44" t="s">
        <v>293</v>
      </c>
      <c r="C46" s="44" t="s">
        <v>284</v>
      </c>
      <c r="D46" s="11">
        <v>2006</v>
      </c>
      <c r="E46" s="11">
        <v>44146957</v>
      </c>
      <c r="F46" s="11">
        <v>7</v>
      </c>
      <c r="G46" s="1"/>
      <c r="H46" s="1"/>
      <c r="I46" s="1"/>
    </row>
    <row r="47" spans="1:9" x14ac:dyDescent="0.3">
      <c r="A47" s="44">
        <v>3</v>
      </c>
      <c r="B47" s="44" t="s">
        <v>294</v>
      </c>
      <c r="C47" s="44" t="s">
        <v>284</v>
      </c>
      <c r="D47" s="11">
        <v>2008</v>
      </c>
      <c r="E47" s="11">
        <v>54113067</v>
      </c>
      <c r="F47" s="11">
        <v>4</v>
      </c>
      <c r="G47" s="1"/>
      <c r="H47" s="1"/>
      <c r="I47" s="1"/>
    </row>
    <row r="48" spans="1:9" x14ac:dyDescent="0.3">
      <c r="A48" s="44">
        <v>4</v>
      </c>
      <c r="B48" s="44" t="s">
        <v>295</v>
      </c>
      <c r="C48" s="44" t="s">
        <v>84</v>
      </c>
      <c r="D48" s="11">
        <v>2006</v>
      </c>
      <c r="E48" s="11">
        <v>44173270</v>
      </c>
      <c r="F48" s="11">
        <v>2</v>
      </c>
      <c r="G48" s="1"/>
      <c r="H48" s="1"/>
      <c r="I48" s="1"/>
    </row>
    <row r="49" spans="1:9" x14ac:dyDescent="0.3">
      <c r="A49" s="44">
        <v>5</v>
      </c>
      <c r="B49" s="44" t="s">
        <v>296</v>
      </c>
      <c r="C49" s="44" t="s">
        <v>19</v>
      </c>
      <c r="D49" s="11">
        <v>2011</v>
      </c>
      <c r="E49" s="11">
        <v>34442545</v>
      </c>
      <c r="F49" s="11">
        <v>1</v>
      </c>
      <c r="G49" s="1"/>
      <c r="H49" s="1"/>
      <c r="I49" s="1"/>
    </row>
  </sheetData>
  <hyperlinks>
    <hyperlink ref="G10:I10" location="Мужчины!A1" display="Вернуться к номинации Мужчины" xr:uid="{38AA34D7-E539-4626-B3B7-423BA73067B8}"/>
    <hyperlink ref="G26:I26" location="Женщины!A1" display="Вернуться к номинации Женщины" xr:uid="{CFAC884D-B0C9-4466-9E09-2EF8CB9EA6B8}"/>
    <hyperlink ref="G35:I35" location="'Ю - 19'!A1" display="Вернуться к номинации Ю19" xr:uid="{3C98D45D-0B31-4299-8A5D-943733C3C51B}"/>
    <hyperlink ref="G44:I44" location="'Д - 19'!A1" display="Вернуться к номинации Д19" xr:uid="{F6CA9BC8-F17B-4C16-BA01-38459CA1FE79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888D1-400C-4037-811F-1F27E0049CB2}">
  <dimension ref="A1:I45"/>
  <sheetViews>
    <sheetView workbookViewId="0"/>
  </sheetViews>
  <sheetFormatPr defaultRowHeight="14.4" x14ac:dyDescent="0.3"/>
  <cols>
    <col min="1" max="1" width="7.5546875" customWidth="1"/>
    <col min="2" max="2" width="22.109375" customWidth="1"/>
    <col min="3" max="3" width="25" customWidth="1"/>
    <col min="4" max="4" width="15.44140625" customWidth="1"/>
    <col min="5" max="5" width="10.88671875" customWidth="1"/>
    <col min="6" max="6" width="16.3320312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299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300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301</v>
      </c>
      <c r="D4" s="22"/>
      <c r="E4" s="1"/>
      <c r="F4" s="24"/>
      <c r="G4" s="1"/>
    </row>
    <row r="5" spans="1:9" ht="18" x14ac:dyDescent="0.35">
      <c r="A5" s="21" t="s">
        <v>320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4.200000000000003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302</v>
      </c>
      <c r="C11" s="44" t="s">
        <v>181</v>
      </c>
      <c r="D11" s="11">
        <v>2000</v>
      </c>
      <c r="E11" s="11">
        <v>14122286</v>
      </c>
      <c r="F11" s="11">
        <v>220</v>
      </c>
      <c r="G11" s="91"/>
      <c r="I11" s="108"/>
    </row>
    <row r="12" spans="1:9" x14ac:dyDescent="0.3">
      <c r="A12" s="37">
        <v>2</v>
      </c>
      <c r="B12" s="44" t="s">
        <v>32</v>
      </c>
      <c r="C12" s="44" t="s">
        <v>19</v>
      </c>
      <c r="D12" s="11">
        <v>2000</v>
      </c>
      <c r="E12" s="11">
        <v>24183555</v>
      </c>
      <c r="F12" s="11">
        <v>187</v>
      </c>
      <c r="G12" s="91"/>
      <c r="H12" s="106"/>
      <c r="I12" s="108"/>
    </row>
    <row r="13" spans="1:9" x14ac:dyDescent="0.3">
      <c r="A13" s="37">
        <v>3</v>
      </c>
      <c r="B13" s="44" t="s">
        <v>187</v>
      </c>
      <c r="C13" s="44" t="s">
        <v>109</v>
      </c>
      <c r="D13" s="11">
        <v>1982</v>
      </c>
      <c r="E13" s="11">
        <v>4123425</v>
      </c>
      <c r="F13" s="11">
        <v>165</v>
      </c>
      <c r="G13" s="91"/>
      <c r="H13" s="106"/>
      <c r="I13" s="108"/>
    </row>
    <row r="14" spans="1:9" x14ac:dyDescent="0.3">
      <c r="A14" s="37">
        <v>4</v>
      </c>
      <c r="B14" s="44" t="s">
        <v>303</v>
      </c>
      <c r="C14" s="44" t="s">
        <v>307</v>
      </c>
      <c r="D14" s="11">
        <v>1991</v>
      </c>
      <c r="E14" s="11">
        <v>4192770</v>
      </c>
      <c r="F14" s="11">
        <v>149</v>
      </c>
      <c r="G14" s="91"/>
      <c r="H14" s="106"/>
      <c r="I14" s="108"/>
    </row>
    <row r="15" spans="1:9" x14ac:dyDescent="0.3">
      <c r="A15" s="37">
        <v>5</v>
      </c>
      <c r="B15" s="44" t="s">
        <v>304</v>
      </c>
      <c r="C15" s="44" t="s">
        <v>87</v>
      </c>
      <c r="D15" s="11">
        <v>1972</v>
      </c>
      <c r="E15" s="11">
        <v>4122160</v>
      </c>
      <c r="F15" s="11">
        <v>132</v>
      </c>
      <c r="G15" s="91"/>
      <c r="I15" s="108"/>
    </row>
    <row r="16" spans="1:9" x14ac:dyDescent="0.3">
      <c r="A16" s="37">
        <v>6</v>
      </c>
      <c r="B16" s="44" t="s">
        <v>188</v>
      </c>
      <c r="C16" s="44" t="s">
        <v>181</v>
      </c>
      <c r="D16" s="11">
        <v>1984</v>
      </c>
      <c r="E16" s="11">
        <v>4153278</v>
      </c>
      <c r="F16" s="11">
        <v>116</v>
      </c>
      <c r="G16" s="91"/>
      <c r="H16" s="106"/>
      <c r="I16" s="108"/>
    </row>
    <row r="17" spans="1:9" x14ac:dyDescent="0.3">
      <c r="A17" s="37">
        <v>7</v>
      </c>
      <c r="B17" s="44" t="s">
        <v>305</v>
      </c>
      <c r="C17" s="44" t="s">
        <v>109</v>
      </c>
      <c r="D17" s="11">
        <v>1982</v>
      </c>
      <c r="E17" s="11">
        <v>13900544</v>
      </c>
      <c r="F17" s="11">
        <v>99</v>
      </c>
      <c r="G17" s="91"/>
      <c r="H17" s="106"/>
      <c r="I17" s="108"/>
    </row>
    <row r="18" spans="1:9" x14ac:dyDescent="0.3">
      <c r="A18" s="37">
        <v>8</v>
      </c>
      <c r="B18" s="44" t="s">
        <v>306</v>
      </c>
      <c r="C18" s="44" t="s">
        <v>181</v>
      </c>
      <c r="D18" s="11">
        <v>1986</v>
      </c>
      <c r="E18" s="11">
        <v>4162340</v>
      </c>
      <c r="F18" s="11">
        <v>83</v>
      </c>
      <c r="G18" s="1"/>
      <c r="H18" s="104"/>
      <c r="I18" s="108"/>
    </row>
    <row r="19" spans="1:9" x14ac:dyDescent="0.3">
      <c r="A19" s="83"/>
      <c r="B19" s="46"/>
      <c r="C19" s="84"/>
      <c r="D19" s="85"/>
      <c r="E19" s="24"/>
      <c r="F19" s="24"/>
      <c r="G19" s="1"/>
      <c r="H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38" t="s">
        <v>5</v>
      </c>
      <c r="B21" s="39"/>
      <c r="C21" s="40"/>
      <c r="D21" s="41"/>
      <c r="E21" s="42"/>
      <c r="F21" s="43"/>
      <c r="G21" s="1"/>
      <c r="H21" s="1"/>
      <c r="I21" s="1"/>
    </row>
    <row r="22" spans="1:9" ht="34.200000000000003" customHeight="1" x14ac:dyDescent="0.3">
      <c r="A22" s="34" t="s">
        <v>4</v>
      </c>
      <c r="B22" s="34" t="s">
        <v>2</v>
      </c>
      <c r="C22" s="34" t="s">
        <v>3</v>
      </c>
      <c r="D22" s="33" t="s">
        <v>11</v>
      </c>
      <c r="E22" s="34" t="s">
        <v>22</v>
      </c>
      <c r="F22" s="35" t="s">
        <v>1</v>
      </c>
      <c r="G22" s="77" t="s">
        <v>13</v>
      </c>
      <c r="H22" s="76"/>
      <c r="I22" s="76"/>
    </row>
    <row r="23" spans="1:9" x14ac:dyDescent="0.3">
      <c r="A23" s="44">
        <v>1</v>
      </c>
      <c r="B23" s="44" t="s">
        <v>306</v>
      </c>
      <c r="C23" s="44" t="s">
        <v>181</v>
      </c>
      <c r="D23" s="11">
        <v>1986</v>
      </c>
      <c r="E23" s="11">
        <v>4162340</v>
      </c>
      <c r="F23" s="11">
        <v>10</v>
      </c>
      <c r="G23" s="1"/>
      <c r="H23" s="1"/>
      <c r="I23" s="1"/>
    </row>
    <row r="24" spans="1:9" x14ac:dyDescent="0.3">
      <c r="A24" s="44">
        <v>2</v>
      </c>
      <c r="B24" s="44" t="s">
        <v>308</v>
      </c>
      <c r="C24" s="44" t="s">
        <v>87</v>
      </c>
      <c r="D24" s="11">
        <v>1977</v>
      </c>
      <c r="E24" s="11">
        <v>4127609</v>
      </c>
      <c r="F24" s="11">
        <v>7</v>
      </c>
      <c r="G24" s="1"/>
      <c r="H24" s="1"/>
      <c r="I24" s="1"/>
    </row>
    <row r="25" spans="1:9" x14ac:dyDescent="0.3">
      <c r="A25" s="37">
        <v>3</v>
      </c>
      <c r="B25" s="44" t="s">
        <v>309</v>
      </c>
      <c r="C25" s="44" t="s">
        <v>181</v>
      </c>
      <c r="D25" s="11">
        <v>1970</v>
      </c>
      <c r="E25" s="11">
        <v>14103893</v>
      </c>
      <c r="F25" s="11">
        <v>4</v>
      </c>
      <c r="G25" s="1"/>
      <c r="H25" s="1"/>
      <c r="I25" s="1"/>
    </row>
    <row r="26" spans="1:9" x14ac:dyDescent="0.3">
      <c r="A26" s="37">
        <v>4</v>
      </c>
      <c r="B26" s="44" t="s">
        <v>310</v>
      </c>
      <c r="C26" s="44" t="s">
        <v>181</v>
      </c>
      <c r="D26" s="11">
        <v>2009</v>
      </c>
      <c r="E26" s="11">
        <v>34277374</v>
      </c>
      <c r="F26" s="11">
        <v>2</v>
      </c>
      <c r="G26" s="1"/>
      <c r="H26" s="1"/>
      <c r="I26" s="1"/>
    </row>
    <row r="27" spans="1:9" x14ac:dyDescent="0.3">
      <c r="A27" s="44">
        <v>5</v>
      </c>
      <c r="B27" s="44" t="s">
        <v>311</v>
      </c>
      <c r="C27" s="44" t="s">
        <v>87</v>
      </c>
      <c r="D27" s="11">
        <v>2013</v>
      </c>
      <c r="E27" s="11">
        <v>55695540</v>
      </c>
      <c r="F27" s="11">
        <v>1</v>
      </c>
      <c r="G27" s="1"/>
      <c r="H27" s="1"/>
      <c r="I27" s="1"/>
    </row>
    <row r="28" spans="1:9" x14ac:dyDescent="0.3">
      <c r="A28" s="45"/>
      <c r="B28" s="1"/>
      <c r="C28" s="1"/>
      <c r="D28" s="22"/>
      <c r="E28" s="1"/>
      <c r="F28" s="24"/>
      <c r="G28" s="1"/>
      <c r="H28" s="1"/>
      <c r="I28" s="1"/>
    </row>
    <row r="29" spans="1:9" x14ac:dyDescent="0.3">
      <c r="A29" s="45"/>
      <c r="B29" s="45"/>
      <c r="C29" s="46"/>
      <c r="D29" s="47"/>
      <c r="E29" s="48"/>
      <c r="F29" s="15"/>
      <c r="G29" s="1"/>
      <c r="H29" s="1"/>
      <c r="I29" s="1"/>
    </row>
    <row r="30" spans="1:9" x14ac:dyDescent="0.3">
      <c r="A30" s="38" t="s">
        <v>8</v>
      </c>
      <c r="B30" s="39"/>
      <c r="C30" s="40"/>
      <c r="D30" s="41"/>
      <c r="E30" s="42"/>
      <c r="F30" s="43"/>
      <c r="G30" s="1"/>
      <c r="H30" s="1"/>
      <c r="I30" s="1"/>
    </row>
    <row r="31" spans="1:9" ht="36.6" customHeight="1" x14ac:dyDescent="0.3">
      <c r="A31" s="49" t="s">
        <v>4</v>
      </c>
      <c r="B31" s="49" t="s">
        <v>2</v>
      </c>
      <c r="C31" s="49" t="s">
        <v>3</v>
      </c>
      <c r="D31" s="50" t="s">
        <v>11</v>
      </c>
      <c r="E31" s="34" t="s">
        <v>22</v>
      </c>
      <c r="F31" s="51" t="s">
        <v>1</v>
      </c>
      <c r="G31" s="77" t="s">
        <v>14</v>
      </c>
      <c r="H31" s="76"/>
      <c r="I31" s="76"/>
    </row>
    <row r="32" spans="1:9" x14ac:dyDescent="0.3">
      <c r="A32" s="37">
        <v>1</v>
      </c>
      <c r="B32" s="44" t="s">
        <v>312</v>
      </c>
      <c r="C32" s="44" t="s">
        <v>181</v>
      </c>
      <c r="D32" s="11">
        <v>2008</v>
      </c>
      <c r="E32" s="11">
        <v>24266973</v>
      </c>
      <c r="F32" s="11">
        <v>10</v>
      </c>
      <c r="G32" s="1"/>
      <c r="H32" s="1"/>
      <c r="I32" s="1"/>
    </row>
    <row r="33" spans="1:9" x14ac:dyDescent="0.3">
      <c r="A33" s="37">
        <v>2</v>
      </c>
      <c r="B33" s="44" t="s">
        <v>313</v>
      </c>
      <c r="C33" s="44" t="s">
        <v>181</v>
      </c>
      <c r="D33" s="11">
        <v>2006</v>
      </c>
      <c r="E33" s="11">
        <v>55658750</v>
      </c>
      <c r="F33" s="11">
        <v>7</v>
      </c>
      <c r="G33" s="1"/>
      <c r="H33" s="1"/>
      <c r="I33" s="1"/>
    </row>
    <row r="34" spans="1:9" x14ac:dyDescent="0.3">
      <c r="A34" s="37">
        <v>3</v>
      </c>
      <c r="B34" s="44" t="s">
        <v>314</v>
      </c>
      <c r="C34" s="44" t="s">
        <v>315</v>
      </c>
      <c r="D34" s="11">
        <v>2009</v>
      </c>
      <c r="E34" s="11">
        <v>55864325</v>
      </c>
      <c r="F34" s="11">
        <v>4</v>
      </c>
      <c r="G34" s="1"/>
      <c r="H34" s="1"/>
      <c r="I34" s="1"/>
    </row>
    <row r="35" spans="1:9" x14ac:dyDescent="0.3">
      <c r="A35" s="44">
        <v>4</v>
      </c>
      <c r="B35" s="44" t="s">
        <v>321</v>
      </c>
      <c r="C35" s="44" t="s">
        <v>181</v>
      </c>
      <c r="D35" s="11">
        <v>2009</v>
      </c>
      <c r="E35" s="11">
        <v>55735142</v>
      </c>
      <c r="F35" s="11">
        <v>2</v>
      </c>
      <c r="G35" s="1"/>
      <c r="H35" s="1"/>
      <c r="I35" s="1"/>
    </row>
    <row r="36" spans="1:9" x14ac:dyDescent="0.3">
      <c r="A36" s="37">
        <v>5</v>
      </c>
      <c r="B36" s="44" t="s">
        <v>322</v>
      </c>
      <c r="C36" s="44" t="s">
        <v>215</v>
      </c>
      <c r="D36" s="11">
        <v>2012</v>
      </c>
      <c r="E36" s="11">
        <v>34394192</v>
      </c>
      <c r="F36" s="11">
        <v>1</v>
      </c>
      <c r="G36" s="1"/>
      <c r="H36" s="1"/>
      <c r="I36" s="1"/>
    </row>
    <row r="37" spans="1:9" x14ac:dyDescent="0.3">
      <c r="A37" s="45"/>
      <c r="B37" s="45"/>
      <c r="C37" s="46"/>
      <c r="D37" s="47"/>
      <c r="E37" s="47"/>
      <c r="F37" s="15"/>
      <c r="G37" s="1"/>
      <c r="H37" s="1"/>
      <c r="I37" s="1"/>
    </row>
    <row r="38" spans="1:9" x14ac:dyDescent="0.3">
      <c r="A38" s="45"/>
      <c r="B38" s="45"/>
      <c r="C38" s="46"/>
      <c r="D38" s="47"/>
      <c r="E38" s="47"/>
      <c r="F38" s="15"/>
      <c r="G38" s="1"/>
      <c r="H38" s="1"/>
      <c r="I38" s="1"/>
    </row>
    <row r="39" spans="1:9" x14ac:dyDescent="0.3">
      <c r="A39" s="38" t="s">
        <v>9</v>
      </c>
      <c r="B39" s="39"/>
      <c r="C39" s="40"/>
      <c r="D39" s="41"/>
      <c r="E39" s="42"/>
      <c r="F39" s="43"/>
      <c r="G39" s="1"/>
      <c r="H39" s="1"/>
      <c r="I39" s="1"/>
    </row>
    <row r="40" spans="1:9" ht="38.4" customHeight="1" x14ac:dyDescent="0.3">
      <c r="A40" s="34" t="s">
        <v>4</v>
      </c>
      <c r="B40" s="34" t="s">
        <v>2</v>
      </c>
      <c r="C40" s="34" t="s">
        <v>3</v>
      </c>
      <c r="D40" s="33" t="s">
        <v>11</v>
      </c>
      <c r="E40" s="34" t="s">
        <v>22</v>
      </c>
      <c r="F40" s="35" t="s">
        <v>1</v>
      </c>
      <c r="G40" s="77" t="s">
        <v>15</v>
      </c>
      <c r="H40" s="76"/>
      <c r="I40" s="76"/>
    </row>
    <row r="41" spans="1:9" x14ac:dyDescent="0.3">
      <c r="A41" s="44">
        <v>1</v>
      </c>
      <c r="B41" s="44" t="s">
        <v>310</v>
      </c>
      <c r="C41" s="44" t="s">
        <v>181</v>
      </c>
      <c r="D41" s="11">
        <v>2009</v>
      </c>
      <c r="E41" s="11">
        <v>34277374</v>
      </c>
      <c r="F41" s="11">
        <v>10</v>
      </c>
      <c r="G41" s="1"/>
      <c r="H41" s="1"/>
      <c r="I41" s="1"/>
    </row>
    <row r="42" spans="1:9" x14ac:dyDescent="0.3">
      <c r="A42" s="44">
        <v>2</v>
      </c>
      <c r="B42" s="44" t="s">
        <v>311</v>
      </c>
      <c r="C42" s="44" t="s">
        <v>87</v>
      </c>
      <c r="D42" s="11">
        <v>2013</v>
      </c>
      <c r="E42" s="11">
        <v>55695540</v>
      </c>
      <c r="F42" s="11">
        <v>7</v>
      </c>
      <c r="G42" s="1"/>
      <c r="H42" s="1"/>
      <c r="I42" s="1"/>
    </row>
    <row r="43" spans="1:9" x14ac:dyDescent="0.3">
      <c r="A43" s="44">
        <v>3</v>
      </c>
      <c r="B43" s="44" t="s">
        <v>316</v>
      </c>
      <c r="C43" s="44" t="s">
        <v>109</v>
      </c>
      <c r="D43" s="11">
        <v>2010</v>
      </c>
      <c r="E43" s="11">
        <v>34453318</v>
      </c>
      <c r="F43" s="11">
        <v>4</v>
      </c>
      <c r="G43" s="1"/>
      <c r="H43" s="1"/>
      <c r="I43" s="1"/>
    </row>
    <row r="44" spans="1:9" x14ac:dyDescent="0.3">
      <c r="A44" s="44">
        <v>4</v>
      </c>
      <c r="B44" s="44" t="s">
        <v>317</v>
      </c>
      <c r="C44" s="44" t="s">
        <v>315</v>
      </c>
      <c r="D44" s="11">
        <v>2009</v>
      </c>
      <c r="E44" s="107" t="s">
        <v>319</v>
      </c>
      <c r="F44" s="11">
        <v>2</v>
      </c>
      <c r="G44" s="1"/>
      <c r="H44" s="1"/>
      <c r="I44" s="1"/>
    </row>
    <row r="45" spans="1:9" x14ac:dyDescent="0.3">
      <c r="A45" s="44">
        <v>5</v>
      </c>
      <c r="B45" s="44" t="s">
        <v>318</v>
      </c>
      <c r="C45" s="44" t="s">
        <v>181</v>
      </c>
      <c r="D45" s="11">
        <v>2013</v>
      </c>
      <c r="E45" s="107" t="s">
        <v>319</v>
      </c>
      <c r="F45" s="11">
        <v>1</v>
      </c>
      <c r="G45" s="1"/>
      <c r="H45" s="1"/>
      <c r="I45" s="1"/>
    </row>
  </sheetData>
  <hyperlinks>
    <hyperlink ref="G10:I10" location="Мужчины!A1" display="Вернуться к номинации Мужчины" xr:uid="{0BF7F395-B17A-4B0B-A7F0-C1EBFB7B17E9}"/>
    <hyperlink ref="G22:I22" location="Женщины!A1" display="Вернуться к номинации Женщины" xr:uid="{71163678-232E-4654-8C15-015F6A3A3A8A}"/>
    <hyperlink ref="G31:I31" location="'Ю - 19'!A1" display="Вернуться к номинации Ю19" xr:uid="{7EB0BB94-AB8D-4EA2-8908-6A71B0FD1B03}"/>
    <hyperlink ref="G40:I40" location="'Д - 19'!A1" display="Вернуться к номинации Д19" xr:uid="{943D847E-A619-4103-890E-DF52B1B87BC9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FD387-1236-4281-B06D-02432246490E}">
  <dimension ref="A1:I47"/>
  <sheetViews>
    <sheetView workbookViewId="0"/>
  </sheetViews>
  <sheetFormatPr defaultRowHeight="14.4" x14ac:dyDescent="0.3"/>
  <cols>
    <col min="1" max="1" width="7.6640625" customWidth="1"/>
    <col min="2" max="2" width="22.88671875" customWidth="1"/>
    <col min="3" max="3" width="23.33203125" customWidth="1"/>
    <col min="4" max="4" width="14.6640625" customWidth="1"/>
    <col min="5" max="5" width="10.6640625" customWidth="1"/>
    <col min="6" max="6" width="17.10937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323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324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325</v>
      </c>
      <c r="D4" s="22"/>
      <c r="E4" s="1"/>
      <c r="F4" s="24"/>
    </row>
    <row r="5" spans="1:9" ht="18" x14ac:dyDescent="0.35">
      <c r="A5" s="21" t="s">
        <v>339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6.6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119</v>
      </c>
      <c r="C11" s="44" t="s">
        <v>19</v>
      </c>
      <c r="D11" s="90">
        <v>36767</v>
      </c>
      <c r="E11" s="11">
        <v>24183555</v>
      </c>
      <c r="F11" s="11">
        <v>240</v>
      </c>
      <c r="G11" s="91"/>
    </row>
    <row r="12" spans="1:9" x14ac:dyDescent="0.3">
      <c r="A12" s="37">
        <v>2</v>
      </c>
      <c r="B12" s="44" t="s">
        <v>303</v>
      </c>
      <c r="C12" s="44" t="s">
        <v>162</v>
      </c>
      <c r="D12" s="90">
        <v>33466</v>
      </c>
      <c r="E12" s="11">
        <v>4192770</v>
      </c>
      <c r="F12" s="11">
        <v>204</v>
      </c>
      <c r="G12" s="91"/>
      <c r="H12" s="109"/>
    </row>
    <row r="13" spans="1:9" x14ac:dyDescent="0.3">
      <c r="A13" s="37">
        <v>3</v>
      </c>
      <c r="B13" s="44" t="s">
        <v>188</v>
      </c>
      <c r="C13" s="44" t="s">
        <v>181</v>
      </c>
      <c r="D13" s="90">
        <v>30782</v>
      </c>
      <c r="E13" s="11">
        <v>4153278</v>
      </c>
      <c r="F13" s="11">
        <v>180</v>
      </c>
      <c r="G13" s="91"/>
      <c r="H13" s="109"/>
    </row>
    <row r="14" spans="1:9" x14ac:dyDescent="0.3">
      <c r="A14" s="37">
        <v>4</v>
      </c>
      <c r="B14" s="44" t="s">
        <v>304</v>
      </c>
      <c r="C14" s="44" t="s">
        <v>87</v>
      </c>
      <c r="D14" s="90">
        <v>26481</v>
      </c>
      <c r="E14" s="11">
        <v>4122160</v>
      </c>
      <c r="F14" s="11">
        <v>162</v>
      </c>
      <c r="G14" s="91"/>
      <c r="H14" s="110"/>
    </row>
    <row r="15" spans="1:9" x14ac:dyDescent="0.3">
      <c r="A15" s="37">
        <v>5</v>
      </c>
      <c r="B15" s="44" t="s">
        <v>260</v>
      </c>
      <c r="C15" s="44" t="s">
        <v>28</v>
      </c>
      <c r="D15" s="90">
        <v>31042</v>
      </c>
      <c r="E15" s="11">
        <v>14110180</v>
      </c>
      <c r="F15" s="11">
        <v>144</v>
      </c>
      <c r="G15" s="91"/>
    </row>
    <row r="16" spans="1:9" x14ac:dyDescent="0.3">
      <c r="A16" s="37">
        <v>6</v>
      </c>
      <c r="B16" s="44" t="s">
        <v>302</v>
      </c>
      <c r="C16" s="44" t="s">
        <v>181</v>
      </c>
      <c r="D16" s="90">
        <v>36702</v>
      </c>
      <c r="E16" s="11">
        <v>14122286</v>
      </c>
      <c r="F16" s="11">
        <v>126</v>
      </c>
      <c r="G16" s="91"/>
      <c r="H16" s="110"/>
    </row>
    <row r="17" spans="1:9" x14ac:dyDescent="0.3">
      <c r="A17" s="37">
        <v>7</v>
      </c>
      <c r="B17" s="44" t="s">
        <v>328</v>
      </c>
      <c r="C17" s="44" t="s">
        <v>181</v>
      </c>
      <c r="D17" s="90">
        <v>37490</v>
      </c>
      <c r="E17" s="11">
        <v>14146150</v>
      </c>
      <c r="F17" s="11">
        <v>108</v>
      </c>
      <c r="G17" s="91"/>
      <c r="H17" s="110"/>
    </row>
    <row r="18" spans="1:9" x14ac:dyDescent="0.3">
      <c r="A18" s="37">
        <v>8</v>
      </c>
      <c r="B18" s="44" t="s">
        <v>329</v>
      </c>
      <c r="C18" s="44" t="s">
        <v>181</v>
      </c>
      <c r="D18" s="90">
        <v>31228</v>
      </c>
      <c r="E18" s="11">
        <v>14117762</v>
      </c>
      <c r="F18" s="11">
        <v>90</v>
      </c>
      <c r="G18" s="1"/>
      <c r="H18" s="110"/>
    </row>
    <row r="19" spans="1:9" x14ac:dyDescent="0.3">
      <c r="A19" s="37">
        <v>9</v>
      </c>
      <c r="B19" s="44" t="s">
        <v>305</v>
      </c>
      <c r="C19" s="44" t="s">
        <v>109</v>
      </c>
      <c r="D19" s="90">
        <v>30022</v>
      </c>
      <c r="E19" s="11">
        <v>13900544</v>
      </c>
      <c r="F19" s="11">
        <v>60</v>
      </c>
      <c r="G19" s="91"/>
      <c r="H19" s="110"/>
    </row>
    <row r="20" spans="1:9" x14ac:dyDescent="0.3">
      <c r="A20" s="37">
        <v>10</v>
      </c>
      <c r="B20" s="44" t="s">
        <v>224</v>
      </c>
      <c r="C20" s="44" t="s">
        <v>181</v>
      </c>
      <c r="D20" s="90">
        <v>31643</v>
      </c>
      <c r="E20" s="11">
        <v>4162340</v>
      </c>
      <c r="F20" s="11">
        <v>42</v>
      </c>
      <c r="G20" s="1"/>
      <c r="H20" s="104"/>
    </row>
    <row r="21" spans="1:9" x14ac:dyDescent="0.3">
      <c r="A21" s="83"/>
      <c r="B21" s="46"/>
      <c r="C21" s="84"/>
      <c r="D21" s="85"/>
      <c r="E21" s="24"/>
      <c r="F21" s="24"/>
      <c r="G21" s="1"/>
      <c r="H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38" t="s">
        <v>5</v>
      </c>
      <c r="B23" s="39"/>
      <c r="C23" s="40"/>
      <c r="D23" s="41"/>
      <c r="E23" s="42"/>
      <c r="F23" s="43"/>
      <c r="G23" s="1"/>
      <c r="H23" s="1"/>
      <c r="I23" s="1"/>
    </row>
    <row r="24" spans="1:9" ht="34.200000000000003" customHeight="1" x14ac:dyDescent="0.3">
      <c r="A24" s="34" t="s">
        <v>4</v>
      </c>
      <c r="B24" s="34" t="s">
        <v>2</v>
      </c>
      <c r="C24" s="34" t="s">
        <v>3</v>
      </c>
      <c r="D24" s="33" t="s">
        <v>11</v>
      </c>
      <c r="E24" s="34" t="s">
        <v>22</v>
      </c>
      <c r="F24" s="35" t="s">
        <v>1</v>
      </c>
      <c r="G24" s="77" t="s">
        <v>13</v>
      </c>
      <c r="H24" s="76"/>
      <c r="I24" s="76"/>
    </row>
    <row r="25" spans="1:9" x14ac:dyDescent="0.3">
      <c r="A25" s="44">
        <v>1</v>
      </c>
      <c r="B25" s="44" t="s">
        <v>224</v>
      </c>
      <c r="C25" s="44" t="s">
        <v>181</v>
      </c>
      <c r="D25" s="90">
        <v>31643</v>
      </c>
      <c r="E25" s="11">
        <v>4162340</v>
      </c>
      <c r="F25" s="11">
        <v>10</v>
      </c>
      <c r="G25" s="1"/>
      <c r="H25" s="1"/>
      <c r="I25" s="1"/>
    </row>
    <row r="26" spans="1:9" x14ac:dyDescent="0.3">
      <c r="A26" s="44">
        <v>2</v>
      </c>
      <c r="B26" s="44" t="s">
        <v>330</v>
      </c>
      <c r="C26" s="44" t="s">
        <v>162</v>
      </c>
      <c r="D26" s="90">
        <v>36836</v>
      </c>
      <c r="E26" s="11">
        <v>54141427</v>
      </c>
      <c r="F26" s="11">
        <v>7</v>
      </c>
      <c r="G26" s="1"/>
      <c r="H26" s="1"/>
      <c r="I26" s="1"/>
    </row>
    <row r="27" spans="1:9" x14ac:dyDescent="0.3">
      <c r="A27" s="37">
        <v>3</v>
      </c>
      <c r="B27" s="44" t="s">
        <v>308</v>
      </c>
      <c r="C27" s="44" t="s">
        <v>87</v>
      </c>
      <c r="D27" s="90">
        <v>28174</v>
      </c>
      <c r="E27" s="11">
        <v>4127609</v>
      </c>
      <c r="F27" s="11">
        <v>4</v>
      </c>
      <c r="G27" s="1"/>
      <c r="H27" s="1"/>
      <c r="I27" s="1"/>
    </row>
    <row r="28" spans="1:9" x14ac:dyDescent="0.3">
      <c r="A28" s="37">
        <v>4</v>
      </c>
      <c r="B28" s="44" t="s">
        <v>334</v>
      </c>
      <c r="C28" s="44" t="s">
        <v>181</v>
      </c>
      <c r="D28" s="90">
        <v>39899</v>
      </c>
      <c r="E28" s="11">
        <v>34277374</v>
      </c>
      <c r="F28" s="11">
        <v>2</v>
      </c>
      <c r="G28" s="1"/>
      <c r="H28" s="1"/>
      <c r="I28" s="1"/>
    </row>
    <row r="29" spans="1:9" x14ac:dyDescent="0.3">
      <c r="A29" s="44">
        <v>5</v>
      </c>
      <c r="B29" s="44" t="s">
        <v>335</v>
      </c>
      <c r="C29" s="44" t="s">
        <v>213</v>
      </c>
      <c r="D29" s="90">
        <v>39891</v>
      </c>
      <c r="E29" s="11">
        <v>34493328</v>
      </c>
      <c r="F29" s="11">
        <v>1</v>
      </c>
      <c r="G29" s="1"/>
      <c r="H29" s="1"/>
      <c r="I29" s="1"/>
    </row>
    <row r="30" spans="1:9" x14ac:dyDescent="0.3">
      <c r="A30" s="45"/>
      <c r="B30" s="1"/>
      <c r="C30" s="1"/>
      <c r="D30" s="22"/>
      <c r="E30" s="1"/>
      <c r="F30" s="24"/>
      <c r="G30" s="1"/>
      <c r="H30" s="1"/>
      <c r="I30" s="1"/>
    </row>
    <row r="31" spans="1:9" x14ac:dyDescent="0.3">
      <c r="A31" s="45"/>
      <c r="B31" s="45"/>
      <c r="C31" s="46"/>
      <c r="D31" s="47"/>
      <c r="E31" s="48"/>
      <c r="F31" s="15"/>
      <c r="G31" s="1"/>
      <c r="H31" s="1"/>
      <c r="I31" s="1"/>
    </row>
    <row r="32" spans="1:9" x14ac:dyDescent="0.3">
      <c r="A32" s="38" t="s">
        <v>8</v>
      </c>
      <c r="B32" s="39"/>
      <c r="C32" s="40"/>
      <c r="D32" s="41"/>
      <c r="E32" s="42"/>
      <c r="F32" s="43"/>
      <c r="G32" s="1"/>
      <c r="H32" s="1"/>
      <c r="I32" s="1"/>
    </row>
    <row r="33" spans="1:9" ht="33" customHeight="1" x14ac:dyDescent="0.3">
      <c r="A33" s="49" t="s">
        <v>4</v>
      </c>
      <c r="B33" s="49" t="s">
        <v>2</v>
      </c>
      <c r="C33" s="49" t="s">
        <v>3</v>
      </c>
      <c r="D33" s="50" t="s">
        <v>11</v>
      </c>
      <c r="E33" s="34" t="s">
        <v>22</v>
      </c>
      <c r="F33" s="51" t="s">
        <v>1</v>
      </c>
      <c r="G33" s="77" t="s">
        <v>14</v>
      </c>
      <c r="H33" s="76"/>
      <c r="I33" s="76"/>
    </row>
    <row r="34" spans="1:9" x14ac:dyDescent="0.3">
      <c r="A34" s="37">
        <v>1</v>
      </c>
      <c r="B34" s="44" t="s">
        <v>312</v>
      </c>
      <c r="C34" s="44" t="s">
        <v>181</v>
      </c>
      <c r="D34" s="90">
        <v>39618</v>
      </c>
      <c r="E34" s="11">
        <v>24266973</v>
      </c>
      <c r="F34" s="11">
        <v>10</v>
      </c>
      <c r="G34" s="1"/>
      <c r="H34" s="1"/>
      <c r="I34" s="1"/>
    </row>
    <row r="35" spans="1:9" x14ac:dyDescent="0.3">
      <c r="A35" s="37">
        <v>2</v>
      </c>
      <c r="B35" s="44" t="s">
        <v>331</v>
      </c>
      <c r="C35" s="44" t="s">
        <v>326</v>
      </c>
      <c r="D35" s="90">
        <v>40268</v>
      </c>
      <c r="E35" s="11">
        <v>34141367</v>
      </c>
      <c r="F35" s="11">
        <v>7</v>
      </c>
      <c r="G35" s="1"/>
      <c r="H35" s="1"/>
      <c r="I35" s="1"/>
    </row>
    <row r="36" spans="1:9" x14ac:dyDescent="0.3">
      <c r="A36" s="37">
        <v>3</v>
      </c>
      <c r="B36" s="44" t="s">
        <v>322</v>
      </c>
      <c r="C36" s="44" t="s">
        <v>215</v>
      </c>
      <c r="D36" s="90">
        <v>41030</v>
      </c>
      <c r="E36" s="11">
        <v>34394192</v>
      </c>
      <c r="F36" s="11">
        <v>4</v>
      </c>
      <c r="G36" s="1"/>
      <c r="H36" s="1"/>
      <c r="I36" s="1"/>
    </row>
    <row r="37" spans="1:9" x14ac:dyDescent="0.3">
      <c r="A37" s="44">
        <v>4</v>
      </c>
      <c r="B37" s="44" t="s">
        <v>332</v>
      </c>
      <c r="C37" s="44" t="s">
        <v>327</v>
      </c>
      <c r="D37" s="90">
        <v>39574</v>
      </c>
      <c r="E37" s="11">
        <v>54179475</v>
      </c>
      <c r="F37" s="11">
        <v>2</v>
      </c>
      <c r="G37" s="1"/>
      <c r="H37" s="1"/>
      <c r="I37" s="1"/>
    </row>
    <row r="38" spans="1:9" x14ac:dyDescent="0.3">
      <c r="A38" s="37">
        <v>5</v>
      </c>
      <c r="B38" s="44" t="s">
        <v>333</v>
      </c>
      <c r="C38" s="44" t="s">
        <v>181</v>
      </c>
      <c r="D38" s="90">
        <v>38619</v>
      </c>
      <c r="E38" s="11">
        <v>55736114</v>
      </c>
      <c r="F38" s="11">
        <v>1</v>
      </c>
      <c r="G38" s="1"/>
      <c r="H38" s="1"/>
      <c r="I38" s="1"/>
    </row>
    <row r="39" spans="1:9" x14ac:dyDescent="0.3">
      <c r="A39" s="45"/>
      <c r="B39" s="45"/>
      <c r="C39" s="46"/>
      <c r="D39" s="47"/>
      <c r="E39" s="47"/>
      <c r="F39" s="15"/>
      <c r="G39" s="1"/>
      <c r="H39" s="1"/>
      <c r="I39" s="1"/>
    </row>
    <row r="40" spans="1:9" x14ac:dyDescent="0.3">
      <c r="A40" s="45"/>
      <c r="B40" s="45"/>
      <c r="C40" s="46"/>
      <c r="D40" s="47"/>
      <c r="E40" s="47"/>
      <c r="F40" s="15"/>
      <c r="G40" s="1"/>
      <c r="H40" s="1"/>
      <c r="I40" s="1"/>
    </row>
    <row r="41" spans="1:9" x14ac:dyDescent="0.3">
      <c r="A41" s="38" t="s">
        <v>9</v>
      </c>
      <c r="B41" s="39"/>
      <c r="C41" s="40"/>
      <c r="D41" s="41"/>
      <c r="E41" s="42"/>
      <c r="F41" s="43"/>
      <c r="G41" s="1"/>
      <c r="H41" s="1"/>
      <c r="I41" s="1"/>
    </row>
    <row r="42" spans="1:9" ht="28.8" customHeight="1" x14ac:dyDescent="0.3">
      <c r="A42" s="34" t="s">
        <v>4</v>
      </c>
      <c r="B42" s="34" t="s">
        <v>2</v>
      </c>
      <c r="C42" s="34" t="s">
        <v>3</v>
      </c>
      <c r="D42" s="33" t="s">
        <v>11</v>
      </c>
      <c r="E42" s="34" t="s">
        <v>22</v>
      </c>
      <c r="F42" s="35" t="s">
        <v>1</v>
      </c>
      <c r="G42" s="77" t="s">
        <v>15</v>
      </c>
      <c r="H42" s="76"/>
      <c r="I42" s="76"/>
    </row>
    <row r="43" spans="1:9" x14ac:dyDescent="0.3">
      <c r="A43" s="44">
        <v>1</v>
      </c>
      <c r="B43" s="44" t="s">
        <v>334</v>
      </c>
      <c r="C43" s="44" t="s">
        <v>181</v>
      </c>
      <c r="D43" s="90">
        <v>39899</v>
      </c>
      <c r="E43" s="11">
        <v>34277374</v>
      </c>
      <c r="F43" s="11">
        <v>10</v>
      </c>
      <c r="G43" s="1"/>
      <c r="H43" s="1"/>
      <c r="I43" s="1"/>
    </row>
    <row r="44" spans="1:9" x14ac:dyDescent="0.3">
      <c r="A44" s="44">
        <v>2</v>
      </c>
      <c r="B44" s="44" t="s">
        <v>335</v>
      </c>
      <c r="C44" s="44" t="s">
        <v>213</v>
      </c>
      <c r="D44" s="90">
        <v>39891</v>
      </c>
      <c r="E44" s="11">
        <v>34493328</v>
      </c>
      <c r="F44" s="11">
        <v>7</v>
      </c>
      <c r="G44" s="1"/>
      <c r="H44" s="1"/>
      <c r="I44" s="1"/>
    </row>
    <row r="45" spans="1:9" x14ac:dyDescent="0.3">
      <c r="A45" s="44">
        <v>3</v>
      </c>
      <c r="B45" s="44" t="s">
        <v>336</v>
      </c>
      <c r="C45" s="44" t="s">
        <v>181</v>
      </c>
      <c r="D45" s="90">
        <v>40020</v>
      </c>
      <c r="E45" s="11">
        <v>55735118</v>
      </c>
      <c r="F45" s="11">
        <v>4</v>
      </c>
      <c r="G45" s="1"/>
      <c r="H45" s="1"/>
      <c r="I45" s="1"/>
    </row>
    <row r="46" spans="1:9" x14ac:dyDescent="0.3">
      <c r="A46" s="44">
        <v>4</v>
      </c>
      <c r="B46" s="44" t="s">
        <v>337</v>
      </c>
      <c r="C46" s="44" t="s">
        <v>87</v>
      </c>
      <c r="D46" s="90">
        <v>39802</v>
      </c>
      <c r="E46" s="11">
        <v>55665217</v>
      </c>
      <c r="F46" s="11">
        <v>2</v>
      </c>
      <c r="G46" s="1"/>
      <c r="H46" s="1"/>
      <c r="I46" s="1"/>
    </row>
    <row r="47" spans="1:9" x14ac:dyDescent="0.3">
      <c r="A47" s="44">
        <v>5</v>
      </c>
      <c r="B47" s="44" t="s">
        <v>338</v>
      </c>
      <c r="C47" s="44" t="s">
        <v>181</v>
      </c>
      <c r="D47" s="90">
        <v>41055</v>
      </c>
      <c r="E47" s="11">
        <v>55617778</v>
      </c>
      <c r="F47" s="11">
        <v>1</v>
      </c>
      <c r="G47" s="1"/>
      <c r="H47" s="1"/>
      <c r="I47" s="1"/>
    </row>
  </sheetData>
  <hyperlinks>
    <hyperlink ref="G10:I10" location="Мужчины!A1" display="Вернуться к номинации Мужчины" xr:uid="{CA1A3F03-5017-4482-9666-B7CD57B22B7A}"/>
    <hyperlink ref="G24:I24" location="Женщины!A1" display="Вернуться к номинации Женщины" xr:uid="{2CC21A86-43A8-4B0B-A569-6BD26D150E97}"/>
    <hyperlink ref="G33:I33" location="'Ю - 19'!A1" display="Вернуться к номинации Ю19" xr:uid="{036BF3C8-ABF1-4FE4-9D26-5B98431000EC}"/>
    <hyperlink ref="G42:I42" location="'Д - 19'!A1" display="Вернуться к номинации Д19" xr:uid="{0DE4828A-435B-41B6-88B0-6391AE5B847B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AB56-30A3-4357-9113-F65539683A7B}">
  <dimension ref="A1:I53"/>
  <sheetViews>
    <sheetView workbookViewId="0"/>
  </sheetViews>
  <sheetFormatPr defaultRowHeight="14.4" x14ac:dyDescent="0.3"/>
  <cols>
    <col min="1" max="1" width="7.5546875" customWidth="1"/>
    <col min="2" max="2" width="22.109375" customWidth="1"/>
    <col min="3" max="3" width="22.6640625" customWidth="1"/>
    <col min="4" max="4" width="14.88671875" customWidth="1"/>
    <col min="5" max="5" width="11.88671875" customWidth="1"/>
    <col min="6" max="6" width="21.3320312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341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342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343</v>
      </c>
      <c r="D4" s="22"/>
      <c r="E4" s="1"/>
      <c r="F4" s="24"/>
    </row>
    <row r="5" spans="1:9" ht="18" x14ac:dyDescent="0.35">
      <c r="A5" s="21" t="s">
        <v>365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6.6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355</v>
      </c>
      <c r="C11" s="44" t="s">
        <v>19</v>
      </c>
      <c r="D11" s="90">
        <v>38198</v>
      </c>
      <c r="E11" s="11">
        <v>44105681</v>
      </c>
      <c r="F11" s="11">
        <v>260</v>
      </c>
      <c r="G11" s="91"/>
    </row>
    <row r="12" spans="1:9" x14ac:dyDescent="0.3">
      <c r="A12" s="37">
        <v>2</v>
      </c>
      <c r="B12" s="44" t="s">
        <v>356</v>
      </c>
      <c r="C12" s="44" t="s">
        <v>162</v>
      </c>
      <c r="D12" s="90">
        <v>35247</v>
      </c>
      <c r="E12" s="11">
        <v>4101286</v>
      </c>
      <c r="F12" s="11">
        <v>221</v>
      </c>
      <c r="G12" s="91"/>
      <c r="H12" s="112"/>
    </row>
    <row r="13" spans="1:9" x14ac:dyDescent="0.3">
      <c r="A13" s="37">
        <v>3</v>
      </c>
      <c r="B13" s="44" t="s">
        <v>357</v>
      </c>
      <c r="C13" s="44" t="s">
        <v>19</v>
      </c>
      <c r="D13" s="90">
        <v>33772</v>
      </c>
      <c r="E13" s="11">
        <v>4197143</v>
      </c>
      <c r="F13" s="11">
        <v>195</v>
      </c>
      <c r="G13" s="91"/>
      <c r="H13" s="112"/>
    </row>
    <row r="14" spans="1:9" x14ac:dyDescent="0.3">
      <c r="A14" s="37">
        <v>4</v>
      </c>
      <c r="B14" s="44" t="s">
        <v>189</v>
      </c>
      <c r="C14" s="44" t="s">
        <v>162</v>
      </c>
      <c r="D14" s="90">
        <v>33466</v>
      </c>
      <c r="E14" s="11">
        <v>4192770</v>
      </c>
      <c r="F14" s="11">
        <v>176</v>
      </c>
      <c r="G14" s="91"/>
      <c r="H14" s="112"/>
    </row>
    <row r="15" spans="1:9" x14ac:dyDescent="0.3">
      <c r="A15" s="37">
        <v>5</v>
      </c>
      <c r="B15" s="44" t="s">
        <v>348</v>
      </c>
      <c r="C15" s="44" t="s">
        <v>344</v>
      </c>
      <c r="D15" s="90">
        <v>39749</v>
      </c>
      <c r="E15" s="11">
        <v>54123070</v>
      </c>
      <c r="F15" s="11">
        <v>156</v>
      </c>
      <c r="G15" s="91"/>
    </row>
    <row r="16" spans="1:9" x14ac:dyDescent="0.3">
      <c r="A16" s="37">
        <v>6</v>
      </c>
      <c r="B16" s="44" t="s">
        <v>358</v>
      </c>
      <c r="C16" s="44" t="s">
        <v>84</v>
      </c>
      <c r="D16" s="90">
        <v>29196</v>
      </c>
      <c r="E16" s="11">
        <v>4120086</v>
      </c>
      <c r="F16" s="11">
        <v>137</v>
      </c>
      <c r="G16" s="91"/>
      <c r="H16" s="112"/>
    </row>
    <row r="17" spans="1:9" x14ac:dyDescent="0.3">
      <c r="A17" s="37">
        <v>7</v>
      </c>
      <c r="B17" s="44" t="s">
        <v>349</v>
      </c>
      <c r="C17" s="44" t="s">
        <v>35</v>
      </c>
      <c r="D17" s="90">
        <v>38924</v>
      </c>
      <c r="E17" s="11">
        <v>34189030</v>
      </c>
      <c r="F17" s="11">
        <v>117</v>
      </c>
      <c r="G17" s="91"/>
      <c r="H17" s="112"/>
    </row>
    <row r="18" spans="1:9" x14ac:dyDescent="0.3">
      <c r="A18" s="37">
        <v>8</v>
      </c>
      <c r="B18" s="44" t="s">
        <v>359</v>
      </c>
      <c r="C18" s="44" t="s">
        <v>84</v>
      </c>
      <c r="D18" s="90">
        <v>31115</v>
      </c>
      <c r="E18" s="11">
        <v>4146360</v>
      </c>
      <c r="F18" s="11">
        <v>98</v>
      </c>
      <c r="G18" s="1"/>
      <c r="H18" s="112"/>
    </row>
    <row r="19" spans="1:9" x14ac:dyDescent="0.3">
      <c r="A19" s="37">
        <v>9</v>
      </c>
      <c r="B19" s="44" t="s">
        <v>119</v>
      </c>
      <c r="C19" s="44" t="s">
        <v>19</v>
      </c>
      <c r="D19" s="90">
        <v>36767</v>
      </c>
      <c r="E19" s="11">
        <v>24183555</v>
      </c>
      <c r="F19" s="11">
        <v>65</v>
      </c>
      <c r="G19" s="91"/>
      <c r="H19" s="112"/>
    </row>
    <row r="20" spans="1:9" x14ac:dyDescent="0.3">
      <c r="A20" s="37">
        <v>10</v>
      </c>
      <c r="B20" s="44" t="s">
        <v>350</v>
      </c>
      <c r="C20" s="44" t="s">
        <v>84</v>
      </c>
      <c r="D20" s="90">
        <v>39853</v>
      </c>
      <c r="E20" s="11">
        <v>44144474</v>
      </c>
      <c r="F20" s="11">
        <v>46</v>
      </c>
      <c r="G20" s="1"/>
      <c r="H20" s="112"/>
    </row>
    <row r="21" spans="1:9" x14ac:dyDescent="0.3">
      <c r="A21" s="37">
        <v>11</v>
      </c>
      <c r="B21" s="44" t="s">
        <v>360</v>
      </c>
      <c r="C21" s="44" t="s">
        <v>145</v>
      </c>
      <c r="D21" s="90">
        <v>25652</v>
      </c>
      <c r="E21" s="11">
        <v>4117751</v>
      </c>
      <c r="F21" s="11">
        <v>39</v>
      </c>
      <c r="G21" s="1"/>
      <c r="H21" s="104"/>
    </row>
    <row r="22" spans="1:9" x14ac:dyDescent="0.3">
      <c r="A22" s="37">
        <v>12</v>
      </c>
      <c r="B22" s="44" t="s">
        <v>190</v>
      </c>
      <c r="C22" s="44" t="s">
        <v>162</v>
      </c>
      <c r="D22" s="90">
        <v>36083</v>
      </c>
      <c r="E22" s="11">
        <v>24101923</v>
      </c>
      <c r="F22" s="11">
        <v>39</v>
      </c>
      <c r="G22" s="1"/>
      <c r="H22" s="104"/>
    </row>
    <row r="23" spans="1:9" x14ac:dyDescent="0.3">
      <c r="A23" s="37">
        <v>13</v>
      </c>
      <c r="B23" s="44" t="s">
        <v>361</v>
      </c>
      <c r="C23" s="44" t="s">
        <v>84</v>
      </c>
      <c r="D23" s="90">
        <v>31972</v>
      </c>
      <c r="E23" s="11">
        <v>4191102</v>
      </c>
      <c r="F23" s="11">
        <v>39</v>
      </c>
      <c r="G23" s="1"/>
      <c r="H23" s="104"/>
    </row>
    <row r="24" spans="1:9" x14ac:dyDescent="0.3">
      <c r="A24" s="37">
        <v>14</v>
      </c>
      <c r="B24" s="44" t="s">
        <v>362</v>
      </c>
      <c r="C24" s="44" t="s">
        <v>181</v>
      </c>
      <c r="D24" s="90">
        <v>31101</v>
      </c>
      <c r="E24" s="11">
        <v>14108577</v>
      </c>
      <c r="F24" s="11">
        <v>39</v>
      </c>
      <c r="G24" s="1"/>
      <c r="H24" s="104"/>
    </row>
    <row r="25" spans="1:9" x14ac:dyDescent="0.3">
      <c r="A25" s="37">
        <v>15</v>
      </c>
      <c r="B25" s="44" t="s">
        <v>363</v>
      </c>
      <c r="C25" s="44" t="s">
        <v>162</v>
      </c>
      <c r="D25" s="90">
        <v>38479</v>
      </c>
      <c r="E25" s="11">
        <v>54155584</v>
      </c>
      <c r="F25" s="11">
        <v>39</v>
      </c>
      <c r="G25" s="1"/>
      <c r="H25" s="104"/>
    </row>
    <row r="26" spans="1:9" x14ac:dyDescent="0.3">
      <c r="A26" s="37">
        <v>16</v>
      </c>
      <c r="B26" s="44" t="s">
        <v>364</v>
      </c>
      <c r="C26" s="44" t="s">
        <v>87</v>
      </c>
      <c r="D26" s="90">
        <v>26481</v>
      </c>
      <c r="E26" s="11">
        <v>4122160</v>
      </c>
      <c r="F26" s="11">
        <v>39</v>
      </c>
      <c r="G26" s="1"/>
      <c r="H26" s="104"/>
    </row>
    <row r="27" spans="1:9" x14ac:dyDescent="0.3">
      <c r="A27" s="83"/>
      <c r="B27" s="46"/>
      <c r="C27" s="84"/>
      <c r="D27" s="85"/>
      <c r="E27" s="24"/>
      <c r="F27" s="24"/>
      <c r="G27" s="1"/>
      <c r="H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38" t="s">
        <v>5</v>
      </c>
      <c r="B29" s="39"/>
      <c r="C29" s="40"/>
      <c r="D29" s="41"/>
      <c r="E29" s="42"/>
      <c r="F29" s="43"/>
      <c r="G29" s="1"/>
      <c r="H29" s="1"/>
      <c r="I29" s="1"/>
    </row>
    <row r="30" spans="1:9" ht="33" customHeight="1" x14ac:dyDescent="0.3">
      <c r="A30" s="34" t="s">
        <v>4</v>
      </c>
      <c r="B30" s="34" t="s">
        <v>2</v>
      </c>
      <c r="C30" s="34" t="s">
        <v>3</v>
      </c>
      <c r="D30" s="33" t="s">
        <v>11</v>
      </c>
      <c r="E30" s="34" t="s">
        <v>22</v>
      </c>
      <c r="F30" s="35" t="s">
        <v>1</v>
      </c>
      <c r="G30" s="77" t="s">
        <v>13</v>
      </c>
      <c r="H30" s="76"/>
      <c r="I30" s="76"/>
    </row>
    <row r="31" spans="1:9" x14ac:dyDescent="0.3">
      <c r="A31" s="44">
        <v>1</v>
      </c>
      <c r="B31" s="44" t="s">
        <v>353</v>
      </c>
      <c r="C31" s="44" t="s">
        <v>162</v>
      </c>
      <c r="D31" s="90">
        <v>35941</v>
      </c>
      <c r="E31" s="11">
        <v>34115843</v>
      </c>
      <c r="F31" s="11">
        <v>10</v>
      </c>
      <c r="G31" s="1"/>
      <c r="H31" s="1"/>
      <c r="I31" s="1"/>
    </row>
    <row r="32" spans="1:9" x14ac:dyDescent="0.3">
      <c r="A32" s="44">
        <v>2</v>
      </c>
      <c r="B32" s="44" t="s">
        <v>193</v>
      </c>
      <c r="C32" s="44" t="s">
        <v>181</v>
      </c>
      <c r="D32" s="90">
        <v>36830</v>
      </c>
      <c r="E32" s="11">
        <v>14126869</v>
      </c>
      <c r="F32" s="11">
        <v>7</v>
      </c>
      <c r="G32" s="1"/>
      <c r="H32" s="1"/>
      <c r="I32" s="1"/>
    </row>
    <row r="33" spans="1:9" x14ac:dyDescent="0.3">
      <c r="A33" s="37">
        <v>3</v>
      </c>
      <c r="B33" s="44" t="s">
        <v>345</v>
      </c>
      <c r="C33" s="44" t="s">
        <v>215</v>
      </c>
      <c r="D33" s="90">
        <v>39704</v>
      </c>
      <c r="E33" s="11">
        <v>54186005</v>
      </c>
      <c r="F33" s="11">
        <v>4</v>
      </c>
      <c r="G33" s="1"/>
      <c r="H33" s="1"/>
      <c r="I33" s="1"/>
    </row>
    <row r="34" spans="1:9" x14ac:dyDescent="0.3">
      <c r="A34" s="37">
        <v>4</v>
      </c>
      <c r="B34" s="44" t="s">
        <v>354</v>
      </c>
      <c r="C34" s="44" t="s">
        <v>162</v>
      </c>
      <c r="D34" s="90">
        <v>31742</v>
      </c>
      <c r="E34" s="11">
        <v>4117743</v>
      </c>
      <c r="F34" s="11">
        <v>2</v>
      </c>
      <c r="G34" s="1"/>
      <c r="H34" s="1"/>
      <c r="I34" s="1"/>
    </row>
    <row r="35" spans="1:9" x14ac:dyDescent="0.3">
      <c r="A35" s="44">
        <v>5</v>
      </c>
      <c r="B35" s="44" t="s">
        <v>346</v>
      </c>
      <c r="C35" s="44" t="s">
        <v>162</v>
      </c>
      <c r="D35" s="90">
        <v>40358</v>
      </c>
      <c r="E35" s="11">
        <v>55704115</v>
      </c>
      <c r="F35" s="11">
        <v>1</v>
      </c>
      <c r="G35" s="1"/>
      <c r="H35" s="1"/>
      <c r="I35" s="1"/>
    </row>
    <row r="36" spans="1:9" x14ac:dyDescent="0.3">
      <c r="A36" s="45"/>
      <c r="B36" s="1"/>
      <c r="C36" s="1"/>
      <c r="D36" s="22"/>
      <c r="E36" s="1"/>
      <c r="F36" s="24"/>
      <c r="G36" s="1"/>
      <c r="H36" s="1"/>
      <c r="I36" s="1"/>
    </row>
    <row r="37" spans="1:9" x14ac:dyDescent="0.3">
      <c r="A37" s="45"/>
      <c r="B37" s="45"/>
      <c r="C37" s="46"/>
      <c r="D37" s="47"/>
      <c r="E37" s="48"/>
      <c r="F37" s="15"/>
      <c r="G37" s="1"/>
      <c r="H37" s="1"/>
      <c r="I37" s="1"/>
    </row>
    <row r="38" spans="1:9" x14ac:dyDescent="0.3">
      <c r="A38" s="38" t="s">
        <v>8</v>
      </c>
      <c r="B38" s="39"/>
      <c r="C38" s="40"/>
      <c r="D38" s="41"/>
      <c r="E38" s="42"/>
      <c r="F38" s="43"/>
      <c r="G38" s="1"/>
      <c r="H38" s="1"/>
      <c r="I38" s="1"/>
    </row>
    <row r="39" spans="1:9" ht="33" customHeight="1" x14ac:dyDescent="0.3">
      <c r="A39" s="49" t="s">
        <v>4</v>
      </c>
      <c r="B39" s="49" t="s">
        <v>2</v>
      </c>
      <c r="C39" s="49" t="s">
        <v>3</v>
      </c>
      <c r="D39" s="50" t="s">
        <v>11</v>
      </c>
      <c r="E39" s="34" t="s">
        <v>22</v>
      </c>
      <c r="F39" s="51" t="s">
        <v>1</v>
      </c>
      <c r="G39" s="77" t="s">
        <v>14</v>
      </c>
      <c r="H39" s="76"/>
      <c r="I39" s="76"/>
    </row>
    <row r="40" spans="1:9" x14ac:dyDescent="0.3">
      <c r="A40" s="37">
        <v>1</v>
      </c>
      <c r="B40" s="44" t="s">
        <v>348</v>
      </c>
      <c r="C40" s="44" t="s">
        <v>344</v>
      </c>
      <c r="D40" s="90">
        <v>39749</v>
      </c>
      <c r="E40" s="11">
        <v>54123070</v>
      </c>
      <c r="F40" s="11">
        <v>10</v>
      </c>
      <c r="G40" s="1"/>
      <c r="H40" s="1"/>
      <c r="I40" s="1"/>
    </row>
    <row r="41" spans="1:9" x14ac:dyDescent="0.3">
      <c r="A41" s="37">
        <v>2</v>
      </c>
      <c r="B41" s="44" t="s">
        <v>349</v>
      </c>
      <c r="C41" s="44" t="s">
        <v>35</v>
      </c>
      <c r="D41" s="90">
        <v>38924</v>
      </c>
      <c r="E41" s="11">
        <v>34189030</v>
      </c>
      <c r="F41" s="11">
        <v>7</v>
      </c>
      <c r="G41" s="1"/>
      <c r="H41" s="1"/>
      <c r="I41" s="1"/>
    </row>
    <row r="42" spans="1:9" x14ac:dyDescent="0.3">
      <c r="A42" s="37">
        <v>3</v>
      </c>
      <c r="B42" s="44" t="s">
        <v>350</v>
      </c>
      <c r="C42" s="44" t="s">
        <v>84</v>
      </c>
      <c r="D42" s="90">
        <v>39853</v>
      </c>
      <c r="E42" s="11">
        <v>44144474</v>
      </c>
      <c r="F42" s="11">
        <v>4</v>
      </c>
      <c r="G42" s="1"/>
      <c r="H42" s="1"/>
      <c r="I42" s="1"/>
    </row>
    <row r="43" spans="1:9" x14ac:dyDescent="0.3">
      <c r="A43" s="44">
        <v>4</v>
      </c>
      <c r="B43" s="44" t="s">
        <v>351</v>
      </c>
      <c r="C43" s="44" t="s">
        <v>162</v>
      </c>
      <c r="D43" s="90">
        <v>38479</v>
      </c>
      <c r="E43" s="11">
        <v>54155584</v>
      </c>
      <c r="F43" s="11">
        <v>2</v>
      </c>
      <c r="G43" s="1"/>
      <c r="H43" s="1"/>
      <c r="I43" s="1"/>
    </row>
    <row r="44" spans="1:9" x14ac:dyDescent="0.3">
      <c r="A44" s="37">
        <v>5</v>
      </c>
      <c r="B44" s="44" t="s">
        <v>352</v>
      </c>
      <c r="C44" s="44" t="s">
        <v>162</v>
      </c>
      <c r="D44" s="90">
        <v>39217</v>
      </c>
      <c r="E44" s="11">
        <v>24292508</v>
      </c>
      <c r="F44" s="11">
        <v>1</v>
      </c>
      <c r="G44" s="1"/>
      <c r="H44" s="1"/>
      <c r="I44" s="1"/>
    </row>
    <row r="45" spans="1:9" x14ac:dyDescent="0.3">
      <c r="A45" s="45"/>
      <c r="B45" s="45"/>
      <c r="C45" s="46"/>
      <c r="D45" s="46"/>
      <c r="E45" s="47"/>
      <c r="F45" s="15"/>
      <c r="G45" s="1"/>
      <c r="H45" s="1"/>
      <c r="I45" s="1"/>
    </row>
    <row r="46" spans="1:9" x14ac:dyDescent="0.3">
      <c r="A46" s="45"/>
      <c r="B46" s="45"/>
      <c r="C46" s="46"/>
      <c r="D46" s="47"/>
      <c r="E46" s="47"/>
      <c r="F46" s="15"/>
      <c r="G46" s="1"/>
      <c r="H46" s="1"/>
      <c r="I46" s="1"/>
    </row>
    <row r="47" spans="1:9" x14ac:dyDescent="0.3">
      <c r="A47" s="38" t="s">
        <v>9</v>
      </c>
      <c r="B47" s="39"/>
      <c r="C47" s="40"/>
      <c r="D47" s="41"/>
      <c r="E47" s="42"/>
      <c r="F47" s="43"/>
      <c r="G47" s="1"/>
      <c r="H47" s="1"/>
      <c r="I47" s="1"/>
    </row>
    <row r="48" spans="1:9" ht="31.2" customHeight="1" x14ac:dyDescent="0.3">
      <c r="A48" s="34" t="s">
        <v>4</v>
      </c>
      <c r="B48" s="34" t="s">
        <v>2</v>
      </c>
      <c r="C48" s="34" t="s">
        <v>3</v>
      </c>
      <c r="D48" s="33" t="s">
        <v>11</v>
      </c>
      <c r="E48" s="34" t="s">
        <v>22</v>
      </c>
      <c r="F48" s="35" t="s">
        <v>1</v>
      </c>
      <c r="G48" s="77" t="s">
        <v>15</v>
      </c>
      <c r="H48" s="76"/>
      <c r="I48" s="76"/>
    </row>
    <row r="49" spans="1:9" x14ac:dyDescent="0.3">
      <c r="A49" s="44">
        <v>1</v>
      </c>
      <c r="B49" s="44" t="s">
        <v>345</v>
      </c>
      <c r="C49" s="44" t="s">
        <v>215</v>
      </c>
      <c r="D49" s="90">
        <v>39704</v>
      </c>
      <c r="E49" s="11">
        <v>54186005</v>
      </c>
      <c r="F49" s="11">
        <v>10</v>
      </c>
      <c r="G49" s="1"/>
      <c r="H49" s="1"/>
      <c r="I49" s="1"/>
    </row>
    <row r="50" spans="1:9" x14ac:dyDescent="0.3">
      <c r="A50" s="44">
        <v>2</v>
      </c>
      <c r="B50" s="44" t="s">
        <v>346</v>
      </c>
      <c r="C50" s="44" t="s">
        <v>162</v>
      </c>
      <c r="D50" s="90">
        <v>40358</v>
      </c>
      <c r="E50" s="11">
        <v>55704115</v>
      </c>
      <c r="F50" s="11">
        <v>7</v>
      </c>
      <c r="G50" s="1"/>
      <c r="H50" s="1"/>
      <c r="I50" s="1"/>
    </row>
    <row r="51" spans="1:9" x14ac:dyDescent="0.3">
      <c r="A51" s="44">
        <v>3</v>
      </c>
      <c r="B51" s="44" t="s">
        <v>347</v>
      </c>
      <c r="C51" s="44" t="s">
        <v>162</v>
      </c>
      <c r="D51" s="90">
        <v>39460</v>
      </c>
      <c r="E51" s="11">
        <v>24292192</v>
      </c>
      <c r="F51" s="11">
        <v>4</v>
      </c>
      <c r="G51" s="1"/>
      <c r="H51" s="1"/>
      <c r="I51" s="1"/>
    </row>
    <row r="52" spans="1:9" x14ac:dyDescent="0.3">
      <c r="A52" s="44">
        <v>4</v>
      </c>
      <c r="B52" s="44" t="s">
        <v>201</v>
      </c>
      <c r="C52" s="44" t="s">
        <v>162</v>
      </c>
      <c r="D52" s="90">
        <v>39952</v>
      </c>
      <c r="E52" s="11">
        <v>34219781</v>
      </c>
      <c r="F52" s="11">
        <v>2</v>
      </c>
      <c r="G52" s="1"/>
      <c r="H52" s="1"/>
      <c r="I52" s="1"/>
    </row>
    <row r="53" spans="1:9" x14ac:dyDescent="0.3">
      <c r="A53" s="44">
        <v>5</v>
      </c>
      <c r="B53" s="44" t="s">
        <v>200</v>
      </c>
      <c r="C53" s="44" t="s">
        <v>162</v>
      </c>
      <c r="D53" s="90">
        <v>39828</v>
      </c>
      <c r="E53" s="11">
        <v>34263101</v>
      </c>
      <c r="F53" s="11">
        <v>1</v>
      </c>
      <c r="G53" s="1"/>
      <c r="H53" s="1"/>
      <c r="I53" s="1"/>
    </row>
  </sheetData>
  <hyperlinks>
    <hyperlink ref="G10:I10" location="Мужчины!A1" display="Вернуться к номинации Мужчины" xr:uid="{72838037-4A02-4207-BC96-58463A420811}"/>
    <hyperlink ref="G30:I30" location="Женщины!A1" display="Вернуться к номинации Женщины" xr:uid="{5BACEEF5-E975-4DCE-99A8-0299944DA864}"/>
    <hyperlink ref="G39:I39" location="'Ю - 19'!A1" display="Вернуться к номинации Ю19" xr:uid="{6DF8DBF7-AC93-49BE-979F-A7D4455B27E9}"/>
    <hyperlink ref="G48:I48" location="'Д - 19'!A1" display="Вернуться к номинации Д19" xr:uid="{05C95C81-E28D-46D9-B87C-0BEDE2018169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28DB4-E6AA-4B74-B257-0BC198D9AB5B}">
  <dimension ref="A1:I48"/>
  <sheetViews>
    <sheetView workbookViewId="0"/>
  </sheetViews>
  <sheetFormatPr defaultRowHeight="14.4" x14ac:dyDescent="0.3"/>
  <cols>
    <col min="1" max="1" width="7.5546875" customWidth="1"/>
    <col min="2" max="2" width="22.6640625" customWidth="1"/>
    <col min="3" max="3" width="24.109375" customWidth="1"/>
    <col min="4" max="4" width="13.21875" customWidth="1"/>
    <col min="5" max="5" width="11.6640625" customWidth="1"/>
    <col min="6" max="6" width="21.4414062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366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367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368</v>
      </c>
      <c r="D4" s="22"/>
      <c r="E4" s="1"/>
      <c r="F4" s="24"/>
    </row>
    <row r="5" spans="1:9" ht="18" x14ac:dyDescent="0.35">
      <c r="A5" s="21" t="s">
        <v>369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9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72</v>
      </c>
      <c r="C11" s="44" t="s">
        <v>82</v>
      </c>
      <c r="D11" s="90">
        <v>35128</v>
      </c>
      <c r="E11" s="11">
        <v>4108566</v>
      </c>
      <c r="F11" s="11">
        <v>240</v>
      </c>
      <c r="G11" s="91"/>
    </row>
    <row r="12" spans="1:9" x14ac:dyDescent="0.3">
      <c r="A12" s="37">
        <v>2</v>
      </c>
      <c r="B12" s="44" t="s">
        <v>370</v>
      </c>
      <c r="C12" s="44" t="s">
        <v>380</v>
      </c>
      <c r="D12" s="90">
        <v>35632</v>
      </c>
      <c r="E12" s="11">
        <v>24153729</v>
      </c>
      <c r="F12" s="11">
        <v>204</v>
      </c>
      <c r="G12" s="91"/>
      <c r="H12" s="113"/>
    </row>
    <row r="13" spans="1:9" x14ac:dyDescent="0.3">
      <c r="A13" s="37">
        <v>3</v>
      </c>
      <c r="B13" s="44" t="s">
        <v>371</v>
      </c>
      <c r="C13" s="44" t="s">
        <v>273</v>
      </c>
      <c r="D13" s="90">
        <v>34963</v>
      </c>
      <c r="E13" s="11">
        <v>4122852</v>
      </c>
      <c r="F13" s="11">
        <v>180</v>
      </c>
      <c r="G13" s="91"/>
      <c r="H13" s="112"/>
    </row>
    <row r="14" spans="1:9" x14ac:dyDescent="0.3">
      <c r="A14" s="37">
        <v>4</v>
      </c>
      <c r="B14" s="44" t="s">
        <v>372</v>
      </c>
      <c r="C14" s="44" t="s">
        <v>381</v>
      </c>
      <c r="D14" s="90">
        <v>36826</v>
      </c>
      <c r="E14" s="11">
        <v>4153575</v>
      </c>
      <c r="F14" s="11">
        <v>162</v>
      </c>
      <c r="G14" s="91"/>
      <c r="H14" s="113"/>
    </row>
    <row r="15" spans="1:9" x14ac:dyDescent="0.3">
      <c r="A15" s="37">
        <v>5</v>
      </c>
      <c r="B15" s="44" t="s">
        <v>373</v>
      </c>
      <c r="C15" s="44" t="s">
        <v>382</v>
      </c>
      <c r="D15" s="90">
        <v>30283</v>
      </c>
      <c r="E15" s="11">
        <v>4142748</v>
      </c>
      <c r="F15" s="11">
        <v>144</v>
      </c>
      <c r="G15" s="91"/>
    </row>
    <row r="16" spans="1:9" x14ac:dyDescent="0.3">
      <c r="A16" s="37">
        <v>6</v>
      </c>
      <c r="B16" s="44" t="s">
        <v>374</v>
      </c>
      <c r="C16" s="44" t="s">
        <v>273</v>
      </c>
      <c r="D16" s="90">
        <v>34405</v>
      </c>
      <c r="E16" s="11">
        <v>4123107</v>
      </c>
      <c r="F16" s="11">
        <v>126</v>
      </c>
      <c r="G16" s="91"/>
      <c r="H16" s="113"/>
    </row>
    <row r="17" spans="1:9" x14ac:dyDescent="0.3">
      <c r="A17" s="37">
        <v>7</v>
      </c>
      <c r="B17" s="44" t="s">
        <v>375</v>
      </c>
      <c r="C17" s="44" t="s">
        <v>273</v>
      </c>
      <c r="D17" s="90">
        <v>30428</v>
      </c>
      <c r="E17" s="11">
        <v>4124855</v>
      </c>
      <c r="F17" s="11">
        <v>108</v>
      </c>
      <c r="G17" s="91"/>
      <c r="H17" s="113"/>
    </row>
    <row r="18" spans="1:9" x14ac:dyDescent="0.3">
      <c r="A18" s="37">
        <v>8</v>
      </c>
      <c r="B18" s="44" t="s">
        <v>376</v>
      </c>
      <c r="C18" s="44" t="s">
        <v>273</v>
      </c>
      <c r="D18" s="90">
        <v>27989</v>
      </c>
      <c r="E18" s="11">
        <v>4123816</v>
      </c>
      <c r="F18" s="11">
        <v>90</v>
      </c>
      <c r="G18" s="1"/>
      <c r="H18" s="113"/>
    </row>
    <row r="19" spans="1:9" x14ac:dyDescent="0.3">
      <c r="A19" s="37">
        <v>9</v>
      </c>
      <c r="B19" s="44" t="s">
        <v>377</v>
      </c>
      <c r="C19" s="44" t="s">
        <v>273</v>
      </c>
      <c r="D19" s="90">
        <v>32893</v>
      </c>
      <c r="E19" s="11">
        <v>4191609</v>
      </c>
      <c r="F19" s="11">
        <v>60</v>
      </c>
      <c r="G19" s="91"/>
      <c r="H19" s="113"/>
    </row>
    <row r="20" spans="1:9" x14ac:dyDescent="0.3">
      <c r="A20" s="37">
        <v>10</v>
      </c>
      <c r="B20" s="44" t="s">
        <v>378</v>
      </c>
      <c r="C20" s="44" t="s">
        <v>273</v>
      </c>
      <c r="D20" s="90">
        <v>35481</v>
      </c>
      <c r="E20" s="11">
        <v>24123854</v>
      </c>
      <c r="F20" s="11">
        <v>42</v>
      </c>
      <c r="G20" s="1"/>
      <c r="H20" s="113"/>
    </row>
    <row r="21" spans="1:9" x14ac:dyDescent="0.3">
      <c r="A21" s="37">
        <v>11</v>
      </c>
      <c r="B21" s="44" t="s">
        <v>379</v>
      </c>
      <c r="C21" s="44" t="s">
        <v>19</v>
      </c>
      <c r="D21" s="90">
        <v>31984</v>
      </c>
      <c r="E21" s="11">
        <v>4166418</v>
      </c>
      <c r="F21" s="11">
        <v>36</v>
      </c>
      <c r="G21" s="1"/>
      <c r="H21" s="104"/>
    </row>
    <row r="22" spans="1:9" x14ac:dyDescent="0.3">
      <c r="A22" s="83"/>
      <c r="B22" s="46"/>
      <c r="C22" s="84"/>
      <c r="D22" s="85"/>
      <c r="E22" s="24"/>
      <c r="F22" s="24"/>
      <c r="G22" s="1"/>
      <c r="H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38" t="s">
        <v>5</v>
      </c>
      <c r="B24" s="39"/>
      <c r="C24" s="40"/>
      <c r="D24" s="41"/>
      <c r="E24" s="42"/>
      <c r="F24" s="43"/>
      <c r="G24" s="1"/>
      <c r="H24" s="1"/>
      <c r="I24" s="1"/>
    </row>
    <row r="25" spans="1:9" ht="37.200000000000003" customHeight="1" x14ac:dyDescent="0.3">
      <c r="A25" s="34" t="s">
        <v>4</v>
      </c>
      <c r="B25" s="34" t="s">
        <v>2</v>
      </c>
      <c r="C25" s="34" t="s">
        <v>3</v>
      </c>
      <c r="D25" s="33" t="s">
        <v>11</v>
      </c>
      <c r="E25" s="34" t="s">
        <v>22</v>
      </c>
      <c r="F25" s="35" t="s">
        <v>1</v>
      </c>
      <c r="G25" s="77" t="s">
        <v>13</v>
      </c>
      <c r="H25" s="76"/>
      <c r="I25" s="76"/>
    </row>
    <row r="26" spans="1:9" ht="14.4" customHeight="1" x14ac:dyDescent="0.3">
      <c r="A26" s="44">
        <v>1</v>
      </c>
      <c r="B26" s="44" t="s">
        <v>374</v>
      </c>
      <c r="C26" s="44" t="s">
        <v>273</v>
      </c>
      <c r="D26" s="90">
        <v>34405</v>
      </c>
      <c r="E26" s="11">
        <v>4123107</v>
      </c>
      <c r="F26" s="11">
        <v>10</v>
      </c>
      <c r="G26" s="1"/>
      <c r="H26" s="1"/>
      <c r="I26" s="1"/>
    </row>
    <row r="27" spans="1:9" ht="15" customHeight="1" x14ac:dyDescent="0.3">
      <c r="A27" s="44">
        <v>2</v>
      </c>
      <c r="B27" s="44" t="s">
        <v>383</v>
      </c>
      <c r="C27" s="44" t="s">
        <v>183</v>
      </c>
      <c r="D27" s="90">
        <v>39425</v>
      </c>
      <c r="E27" s="11">
        <v>34274286</v>
      </c>
      <c r="F27" s="11">
        <v>7</v>
      </c>
      <c r="G27" s="1"/>
      <c r="H27" s="1"/>
      <c r="I27" s="1"/>
    </row>
    <row r="28" spans="1:9" x14ac:dyDescent="0.3">
      <c r="A28" s="37">
        <v>3</v>
      </c>
      <c r="B28" s="44" t="s">
        <v>384</v>
      </c>
      <c r="C28" s="44" t="s">
        <v>284</v>
      </c>
      <c r="D28" s="90">
        <v>37227</v>
      </c>
      <c r="E28" s="11">
        <v>24173932</v>
      </c>
      <c r="F28" s="11">
        <v>4</v>
      </c>
      <c r="G28" s="1"/>
      <c r="H28" s="1"/>
      <c r="I28" s="1"/>
    </row>
    <row r="29" spans="1:9" x14ac:dyDescent="0.3">
      <c r="A29" s="37">
        <v>4</v>
      </c>
      <c r="B29" s="44" t="s">
        <v>385</v>
      </c>
      <c r="C29" s="44" t="s">
        <v>382</v>
      </c>
      <c r="D29" s="90">
        <v>39016</v>
      </c>
      <c r="E29" s="11">
        <v>24229920</v>
      </c>
      <c r="F29" s="11">
        <v>2</v>
      </c>
      <c r="G29" s="1"/>
      <c r="H29" s="1"/>
      <c r="I29" s="1"/>
    </row>
    <row r="30" spans="1:9" x14ac:dyDescent="0.3">
      <c r="A30" s="44">
        <v>5</v>
      </c>
      <c r="B30" s="44" t="s">
        <v>386</v>
      </c>
      <c r="C30" s="44" t="s">
        <v>273</v>
      </c>
      <c r="D30" s="90">
        <v>39788</v>
      </c>
      <c r="E30" s="11">
        <v>34469761</v>
      </c>
      <c r="F30" s="11">
        <v>1</v>
      </c>
      <c r="G30" s="1"/>
      <c r="H30" s="1"/>
      <c r="I30" s="1"/>
    </row>
    <row r="31" spans="1:9" x14ac:dyDescent="0.3">
      <c r="A31" s="45"/>
      <c r="B31" s="1"/>
      <c r="C31" s="1"/>
      <c r="D31" s="22"/>
      <c r="E31" s="22"/>
      <c r="F31" s="24"/>
      <c r="G31" s="1"/>
      <c r="H31" s="1"/>
      <c r="I31" s="1"/>
    </row>
    <row r="32" spans="1:9" x14ac:dyDescent="0.3">
      <c r="A32" s="45"/>
      <c r="B32" s="45"/>
      <c r="C32" s="46"/>
      <c r="D32" s="47"/>
      <c r="E32" s="47"/>
      <c r="F32" s="15"/>
      <c r="G32" s="1"/>
      <c r="H32" s="1"/>
      <c r="I32" s="1"/>
    </row>
    <row r="33" spans="1:9" x14ac:dyDescent="0.3">
      <c r="A33" s="38" t="s">
        <v>8</v>
      </c>
      <c r="B33" s="39"/>
      <c r="C33" s="40"/>
      <c r="D33" s="41"/>
      <c r="E33" s="42"/>
      <c r="F33" s="43"/>
      <c r="G33" s="1"/>
      <c r="H33" s="1"/>
      <c r="I33" s="1"/>
    </row>
    <row r="34" spans="1:9" ht="39.6" customHeight="1" x14ac:dyDescent="0.3">
      <c r="A34" s="49" t="s">
        <v>4</v>
      </c>
      <c r="B34" s="49" t="s">
        <v>2</v>
      </c>
      <c r="C34" s="49" t="s">
        <v>3</v>
      </c>
      <c r="D34" s="50" t="s">
        <v>11</v>
      </c>
      <c r="E34" s="34" t="s">
        <v>22</v>
      </c>
      <c r="F34" s="51" t="s">
        <v>1</v>
      </c>
      <c r="G34" s="77" t="s">
        <v>14</v>
      </c>
      <c r="H34" s="76"/>
      <c r="I34" s="76"/>
    </row>
    <row r="35" spans="1:9" x14ac:dyDescent="0.3">
      <c r="A35" s="37">
        <v>1</v>
      </c>
      <c r="B35" s="44" t="s">
        <v>383</v>
      </c>
      <c r="C35" s="44" t="s">
        <v>183</v>
      </c>
      <c r="D35" s="90">
        <v>39425</v>
      </c>
      <c r="E35" s="11">
        <v>34274286</v>
      </c>
      <c r="F35" s="11">
        <v>10</v>
      </c>
      <c r="G35" s="1"/>
      <c r="H35" s="1"/>
      <c r="I35" s="1"/>
    </row>
    <row r="36" spans="1:9" x14ac:dyDescent="0.3">
      <c r="A36" s="37">
        <v>2</v>
      </c>
      <c r="B36" s="44" t="s">
        <v>387</v>
      </c>
      <c r="C36" s="44" t="s">
        <v>109</v>
      </c>
      <c r="D36" s="90">
        <v>39890</v>
      </c>
      <c r="E36" s="11">
        <v>34321985</v>
      </c>
      <c r="F36" s="11">
        <v>7</v>
      </c>
      <c r="G36" s="1"/>
      <c r="H36" s="1"/>
      <c r="I36" s="1"/>
    </row>
    <row r="37" spans="1:9" x14ac:dyDescent="0.3">
      <c r="A37" s="37">
        <v>3</v>
      </c>
      <c r="B37" s="44" t="s">
        <v>388</v>
      </c>
      <c r="C37" s="44" t="s">
        <v>273</v>
      </c>
      <c r="D37" s="90">
        <v>39706</v>
      </c>
      <c r="E37" s="11">
        <v>34480127</v>
      </c>
      <c r="F37" s="11">
        <v>4</v>
      </c>
      <c r="G37" s="1"/>
      <c r="H37" s="1"/>
      <c r="I37" s="1"/>
    </row>
    <row r="38" spans="1:9" x14ac:dyDescent="0.3">
      <c r="A38" s="44">
        <v>4</v>
      </c>
      <c r="B38" s="44" t="s">
        <v>389</v>
      </c>
      <c r="C38" s="44" t="s">
        <v>273</v>
      </c>
      <c r="D38" s="90">
        <v>38918</v>
      </c>
      <c r="E38" s="11">
        <v>44183771</v>
      </c>
      <c r="F38" s="11">
        <v>2</v>
      </c>
      <c r="G38" s="1"/>
      <c r="H38" s="1"/>
      <c r="I38" s="1"/>
    </row>
    <row r="39" spans="1:9" x14ac:dyDescent="0.3">
      <c r="A39" s="37">
        <v>5</v>
      </c>
      <c r="B39" s="44" t="s">
        <v>390</v>
      </c>
      <c r="C39" s="44" t="s">
        <v>273</v>
      </c>
      <c r="D39" s="90">
        <v>38826</v>
      </c>
      <c r="E39" s="11">
        <v>54116198</v>
      </c>
      <c r="F39" s="11">
        <v>1</v>
      </c>
      <c r="G39" s="1"/>
      <c r="H39" s="1"/>
      <c r="I39" s="1"/>
    </row>
    <row r="40" spans="1:9" x14ac:dyDescent="0.3">
      <c r="A40" s="45"/>
      <c r="B40" s="45"/>
      <c r="C40" s="46"/>
      <c r="D40" s="46"/>
      <c r="E40" s="47"/>
      <c r="F40" s="15"/>
      <c r="G40" s="1"/>
      <c r="H40" s="1"/>
      <c r="I40" s="1"/>
    </row>
    <row r="41" spans="1:9" x14ac:dyDescent="0.3">
      <c r="A41" s="45"/>
      <c r="B41" s="45"/>
      <c r="C41" s="46"/>
      <c r="D41" s="47"/>
      <c r="E41" s="47"/>
      <c r="F41" s="15"/>
      <c r="G41" s="1"/>
      <c r="H41" s="1"/>
      <c r="I41" s="1"/>
    </row>
    <row r="42" spans="1:9" x14ac:dyDescent="0.3">
      <c r="A42" s="38" t="s">
        <v>9</v>
      </c>
      <c r="B42" s="39"/>
      <c r="C42" s="40"/>
      <c r="D42" s="41"/>
      <c r="E42" s="42"/>
      <c r="F42" s="43"/>
      <c r="G42" s="1"/>
      <c r="H42" s="1"/>
      <c r="I42" s="1"/>
    </row>
    <row r="43" spans="1:9" ht="40.200000000000003" customHeight="1" x14ac:dyDescent="0.3">
      <c r="A43" s="34" t="s">
        <v>4</v>
      </c>
      <c r="B43" s="34" t="s">
        <v>2</v>
      </c>
      <c r="C43" s="34" t="s">
        <v>3</v>
      </c>
      <c r="D43" s="33" t="s">
        <v>11</v>
      </c>
      <c r="E43" s="34" t="s">
        <v>22</v>
      </c>
      <c r="F43" s="35" t="s">
        <v>1</v>
      </c>
      <c r="G43" s="77" t="s">
        <v>15</v>
      </c>
      <c r="H43" s="76"/>
      <c r="I43" s="76"/>
    </row>
    <row r="44" spans="1:9" x14ac:dyDescent="0.3">
      <c r="A44" s="44">
        <v>1</v>
      </c>
      <c r="B44" s="44" t="s">
        <v>391</v>
      </c>
      <c r="C44" s="44" t="s">
        <v>183</v>
      </c>
      <c r="D44" s="90">
        <v>39425</v>
      </c>
      <c r="E44" s="11">
        <v>34274286</v>
      </c>
      <c r="F44" s="11">
        <v>10</v>
      </c>
      <c r="G44" s="1"/>
      <c r="H44" s="1"/>
      <c r="I44" s="1"/>
    </row>
    <row r="45" spans="1:9" x14ac:dyDescent="0.3">
      <c r="A45" s="44">
        <v>2</v>
      </c>
      <c r="B45" s="44" t="s">
        <v>385</v>
      </c>
      <c r="C45" s="44" t="s">
        <v>382</v>
      </c>
      <c r="D45" s="90">
        <v>39016</v>
      </c>
      <c r="E45" s="11">
        <v>24229920</v>
      </c>
      <c r="F45" s="11">
        <v>7</v>
      </c>
      <c r="G45" s="1"/>
      <c r="H45" s="1"/>
      <c r="I45" s="1"/>
    </row>
    <row r="46" spans="1:9" x14ac:dyDescent="0.3">
      <c r="A46" s="44">
        <v>3</v>
      </c>
      <c r="B46" s="44" t="s">
        <v>386</v>
      </c>
      <c r="C46" s="44" t="s">
        <v>273</v>
      </c>
      <c r="D46" s="90">
        <v>39788</v>
      </c>
      <c r="E46" s="11">
        <v>34469761</v>
      </c>
      <c r="F46" s="11">
        <v>4</v>
      </c>
      <c r="G46" s="1"/>
      <c r="H46" s="1"/>
      <c r="I46" s="1"/>
    </row>
    <row r="47" spans="1:9" x14ac:dyDescent="0.3">
      <c r="A47" s="44">
        <v>4</v>
      </c>
      <c r="B47" s="44" t="s">
        <v>392</v>
      </c>
      <c r="C47" s="44" t="s">
        <v>382</v>
      </c>
      <c r="D47" s="90">
        <v>40707</v>
      </c>
      <c r="E47" s="11">
        <v>34473580</v>
      </c>
      <c r="F47" s="11">
        <v>2</v>
      </c>
      <c r="G47" s="1"/>
      <c r="H47" s="1"/>
      <c r="I47" s="1"/>
    </row>
    <row r="48" spans="1:9" x14ac:dyDescent="0.3">
      <c r="A48" s="44">
        <v>5</v>
      </c>
      <c r="B48" s="44" t="s">
        <v>393</v>
      </c>
      <c r="C48" s="44" t="s">
        <v>394</v>
      </c>
      <c r="D48" s="90">
        <v>39360</v>
      </c>
      <c r="E48" s="11">
        <v>24249459</v>
      </c>
      <c r="F48" s="11">
        <v>1</v>
      </c>
      <c r="G48" s="1"/>
      <c r="H48" s="1"/>
      <c r="I48" s="1"/>
    </row>
  </sheetData>
  <hyperlinks>
    <hyperlink ref="G10:I10" location="Мужчины!A1" display="Вернуться к номинации Мужчины" xr:uid="{E70DCC97-A9D4-48D3-9688-079B613DCA9F}"/>
    <hyperlink ref="G25:I25" location="Женщины!A1" display="Вернуться к номинации Женщины" xr:uid="{4B2743E2-429D-4F0A-826C-21B22CB16598}"/>
    <hyperlink ref="G34:I34" location="'Ю - 19'!A1" display="Вернуться к номинации Ю19" xr:uid="{FCFB9A47-987F-41B6-AF52-0AA0EBA34854}"/>
    <hyperlink ref="G43:I43" location="'Д - 19'!A1" display="Вернуться к номинации Д19" xr:uid="{F23CA56C-54D4-4EBE-995D-B23DD338069A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1B70-AD3C-4DC7-ACB1-A6833604B5F4}">
  <dimension ref="A1:I47"/>
  <sheetViews>
    <sheetView workbookViewId="0"/>
  </sheetViews>
  <sheetFormatPr defaultRowHeight="14.4" x14ac:dyDescent="0.3"/>
  <cols>
    <col min="1" max="1" width="7.21875" customWidth="1"/>
    <col min="2" max="2" width="24.33203125" customWidth="1"/>
    <col min="3" max="3" width="25.33203125" customWidth="1"/>
    <col min="4" max="4" width="14.44140625" customWidth="1"/>
    <col min="5" max="5" width="10.33203125" customWidth="1"/>
    <col min="6" max="6" width="20.7773437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435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436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437</v>
      </c>
      <c r="D4" s="22"/>
      <c r="E4" s="1"/>
      <c r="F4" s="24"/>
    </row>
    <row r="5" spans="1:9" ht="18" x14ac:dyDescent="0.35">
      <c r="A5" s="21" t="s">
        <v>438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9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72</v>
      </c>
      <c r="C11" s="44" t="s">
        <v>82</v>
      </c>
      <c r="D11" s="90">
        <v>35128</v>
      </c>
      <c r="E11" s="11">
        <v>4108566</v>
      </c>
      <c r="F11" s="11">
        <v>220</v>
      </c>
      <c r="G11" s="91"/>
    </row>
    <row r="12" spans="1:9" ht="14.4" customHeight="1" x14ac:dyDescent="0.3">
      <c r="A12" s="37">
        <v>2</v>
      </c>
      <c r="B12" s="44" t="s">
        <v>370</v>
      </c>
      <c r="C12" s="44" t="s">
        <v>380</v>
      </c>
      <c r="D12" s="90">
        <v>35632</v>
      </c>
      <c r="E12" s="11">
        <v>24153729</v>
      </c>
      <c r="F12" s="11">
        <v>187</v>
      </c>
      <c r="G12" s="91"/>
      <c r="H12" s="117"/>
    </row>
    <row r="13" spans="1:9" ht="15" customHeight="1" x14ac:dyDescent="0.3">
      <c r="A13" s="37">
        <v>3</v>
      </c>
      <c r="B13" s="44" t="s">
        <v>439</v>
      </c>
      <c r="C13" s="44" t="s">
        <v>109</v>
      </c>
      <c r="D13" s="90">
        <v>32302</v>
      </c>
      <c r="E13" s="11">
        <v>4155351</v>
      </c>
      <c r="F13" s="11">
        <v>165</v>
      </c>
      <c r="G13" s="91"/>
      <c r="H13" s="117"/>
    </row>
    <row r="14" spans="1:9" x14ac:dyDescent="0.3">
      <c r="A14" s="37">
        <v>4</v>
      </c>
      <c r="B14" s="44" t="s">
        <v>440</v>
      </c>
      <c r="C14" s="44" t="s">
        <v>444</v>
      </c>
      <c r="D14" s="90">
        <v>33374</v>
      </c>
      <c r="E14" s="11">
        <v>34191019</v>
      </c>
      <c r="F14" s="11">
        <v>149</v>
      </c>
      <c r="G14" s="91"/>
      <c r="H14" s="117"/>
    </row>
    <row r="15" spans="1:9" x14ac:dyDescent="0.3">
      <c r="A15" s="37">
        <v>5</v>
      </c>
      <c r="B15" s="44" t="s">
        <v>441</v>
      </c>
      <c r="C15" s="44" t="s">
        <v>19</v>
      </c>
      <c r="D15" s="90">
        <v>40320</v>
      </c>
      <c r="E15" s="11">
        <v>24250473</v>
      </c>
      <c r="F15" s="11">
        <v>132</v>
      </c>
      <c r="G15" s="91"/>
    </row>
    <row r="16" spans="1:9" x14ac:dyDescent="0.3">
      <c r="A16" s="37">
        <v>6</v>
      </c>
      <c r="B16" s="44" t="s">
        <v>442</v>
      </c>
      <c r="C16" s="44" t="s">
        <v>273</v>
      </c>
      <c r="D16" s="90">
        <v>35748</v>
      </c>
      <c r="E16" s="11">
        <v>24108669</v>
      </c>
      <c r="F16" s="11">
        <v>116</v>
      </c>
      <c r="G16" s="91"/>
      <c r="H16" s="117"/>
    </row>
    <row r="17" spans="1:9" x14ac:dyDescent="0.3">
      <c r="A17" s="37">
        <v>7</v>
      </c>
      <c r="B17" s="44" t="s">
        <v>371</v>
      </c>
      <c r="C17" s="44" t="s">
        <v>273</v>
      </c>
      <c r="D17" s="90">
        <v>34963</v>
      </c>
      <c r="E17" s="11">
        <v>24153729</v>
      </c>
      <c r="F17" s="11">
        <v>99</v>
      </c>
      <c r="G17" s="91"/>
      <c r="H17" s="117"/>
    </row>
    <row r="18" spans="1:9" ht="14.4" customHeight="1" x14ac:dyDescent="0.3">
      <c r="A18" s="37">
        <v>8</v>
      </c>
      <c r="B18" s="44" t="s">
        <v>81</v>
      </c>
      <c r="C18" s="44" t="s">
        <v>82</v>
      </c>
      <c r="D18" s="90">
        <v>29742</v>
      </c>
      <c r="E18" s="11">
        <v>4135148</v>
      </c>
      <c r="F18" s="11">
        <v>83</v>
      </c>
      <c r="G18" s="1"/>
      <c r="H18" s="117"/>
    </row>
    <row r="19" spans="1:9" ht="15" customHeight="1" x14ac:dyDescent="0.3">
      <c r="A19" s="37">
        <v>9</v>
      </c>
      <c r="B19" s="44" t="s">
        <v>443</v>
      </c>
      <c r="C19" s="44" t="s">
        <v>273</v>
      </c>
      <c r="D19" s="90">
        <v>28316</v>
      </c>
      <c r="E19" s="11">
        <v>4123808</v>
      </c>
      <c r="F19" s="11">
        <v>55</v>
      </c>
      <c r="G19" s="91"/>
      <c r="H19" s="117"/>
    </row>
    <row r="20" spans="1:9" x14ac:dyDescent="0.3">
      <c r="A20" s="37">
        <v>10</v>
      </c>
      <c r="B20" s="44" t="s">
        <v>379</v>
      </c>
      <c r="C20" s="44" t="s">
        <v>19</v>
      </c>
      <c r="D20" s="90">
        <v>31984</v>
      </c>
      <c r="E20" s="11">
        <v>4166418</v>
      </c>
      <c r="F20" s="11">
        <v>39</v>
      </c>
      <c r="G20" s="1"/>
      <c r="H20" s="116"/>
    </row>
    <row r="21" spans="1:9" x14ac:dyDescent="0.3">
      <c r="A21" s="83"/>
      <c r="B21" s="46"/>
      <c r="C21" s="84"/>
      <c r="D21" s="85"/>
      <c r="E21" s="85"/>
      <c r="F21" s="24"/>
      <c r="G21" s="1"/>
      <c r="H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38" t="s">
        <v>5</v>
      </c>
      <c r="B23" s="39"/>
      <c r="C23" s="40"/>
      <c r="D23" s="41"/>
      <c r="E23" s="42"/>
      <c r="F23" s="43"/>
      <c r="G23" s="1"/>
      <c r="H23" s="1"/>
      <c r="I23" s="1"/>
    </row>
    <row r="24" spans="1:9" ht="36.6" customHeight="1" x14ac:dyDescent="0.3">
      <c r="A24" s="34" t="s">
        <v>4</v>
      </c>
      <c r="B24" s="34" t="s">
        <v>2</v>
      </c>
      <c r="C24" s="34" t="s">
        <v>3</v>
      </c>
      <c r="D24" s="33" t="s">
        <v>11</v>
      </c>
      <c r="E24" s="34" t="s">
        <v>22</v>
      </c>
      <c r="F24" s="35" t="s">
        <v>1</v>
      </c>
      <c r="G24" s="77" t="s">
        <v>13</v>
      </c>
      <c r="H24" s="76"/>
      <c r="I24" s="76"/>
    </row>
    <row r="25" spans="1:9" x14ac:dyDescent="0.3">
      <c r="A25" s="44">
        <v>1</v>
      </c>
      <c r="B25" s="44" t="s">
        <v>385</v>
      </c>
      <c r="C25" s="44" t="s">
        <v>382</v>
      </c>
      <c r="D25" s="90">
        <v>39016</v>
      </c>
      <c r="E25" s="11">
        <v>24229920</v>
      </c>
      <c r="F25" s="11">
        <v>10</v>
      </c>
      <c r="G25" s="1"/>
      <c r="H25" s="1"/>
      <c r="I25" s="1"/>
    </row>
    <row r="26" spans="1:9" x14ac:dyDescent="0.3">
      <c r="A26" s="44">
        <v>2</v>
      </c>
      <c r="B26" s="44" t="s">
        <v>383</v>
      </c>
      <c r="C26" s="44" t="s">
        <v>183</v>
      </c>
      <c r="D26" s="90">
        <v>39425</v>
      </c>
      <c r="E26" s="11">
        <v>34274286</v>
      </c>
      <c r="F26" s="11">
        <v>7</v>
      </c>
      <c r="G26" s="1"/>
      <c r="H26" s="1"/>
      <c r="I26" s="1"/>
    </row>
    <row r="27" spans="1:9" x14ac:dyDescent="0.3">
      <c r="A27" s="37">
        <v>3</v>
      </c>
      <c r="B27" s="44" t="s">
        <v>445</v>
      </c>
      <c r="C27" s="44" t="s">
        <v>380</v>
      </c>
      <c r="D27" s="90">
        <v>35506</v>
      </c>
      <c r="E27" s="11">
        <v>24157937</v>
      </c>
      <c r="F27" s="11">
        <v>4</v>
      </c>
      <c r="G27" s="1"/>
      <c r="H27" s="1"/>
      <c r="I27" s="1"/>
    </row>
    <row r="28" spans="1:9" x14ac:dyDescent="0.3">
      <c r="A28" s="37">
        <v>4</v>
      </c>
      <c r="B28" s="44" t="s">
        <v>446</v>
      </c>
      <c r="C28" s="44" t="s">
        <v>448</v>
      </c>
      <c r="D28" s="90">
        <v>38881</v>
      </c>
      <c r="E28" s="11">
        <v>44120516</v>
      </c>
      <c r="F28" s="11">
        <v>2</v>
      </c>
      <c r="G28" s="1"/>
      <c r="H28" s="1"/>
      <c r="I28" s="1"/>
    </row>
    <row r="29" spans="1:9" x14ac:dyDescent="0.3">
      <c r="A29" s="44">
        <v>5</v>
      </c>
      <c r="B29" s="44" t="s">
        <v>447</v>
      </c>
      <c r="C29" s="44" t="s">
        <v>273</v>
      </c>
      <c r="D29" s="90">
        <v>34515</v>
      </c>
      <c r="E29" s="11">
        <v>4123107</v>
      </c>
      <c r="F29" s="11">
        <v>1</v>
      </c>
      <c r="G29" s="1"/>
      <c r="H29" s="1"/>
      <c r="I29" s="1"/>
    </row>
    <row r="30" spans="1:9" x14ac:dyDescent="0.3">
      <c r="A30" s="45"/>
      <c r="B30" s="1"/>
      <c r="C30" s="1"/>
      <c r="D30" s="22"/>
      <c r="E30" s="22"/>
      <c r="F30" s="24"/>
      <c r="G30" s="1"/>
      <c r="H30" s="1"/>
      <c r="I30" s="1"/>
    </row>
    <row r="31" spans="1:9" x14ac:dyDescent="0.3">
      <c r="A31" s="45"/>
      <c r="B31" s="45"/>
      <c r="C31" s="46"/>
      <c r="D31" s="47"/>
      <c r="E31" s="47"/>
      <c r="F31" s="15"/>
      <c r="G31" s="1"/>
      <c r="H31" s="1"/>
      <c r="I31" s="1"/>
    </row>
    <row r="32" spans="1:9" x14ac:dyDescent="0.3">
      <c r="A32" s="38" t="s">
        <v>8</v>
      </c>
      <c r="B32" s="39"/>
      <c r="C32" s="40"/>
      <c r="D32" s="41"/>
      <c r="E32" s="42"/>
      <c r="F32" s="43"/>
      <c r="G32" s="1"/>
      <c r="H32" s="1"/>
      <c r="I32" s="1"/>
    </row>
    <row r="33" spans="1:9" ht="34.799999999999997" customHeight="1" x14ac:dyDescent="0.3">
      <c r="A33" s="49" t="s">
        <v>4</v>
      </c>
      <c r="B33" s="49" t="s">
        <v>2</v>
      </c>
      <c r="C33" s="49" t="s">
        <v>3</v>
      </c>
      <c r="D33" s="50" t="s">
        <v>11</v>
      </c>
      <c r="E33" s="34" t="s">
        <v>22</v>
      </c>
      <c r="F33" s="51" t="s">
        <v>1</v>
      </c>
      <c r="G33" s="77" t="s">
        <v>14</v>
      </c>
      <c r="H33" s="76"/>
      <c r="I33" s="76"/>
    </row>
    <row r="34" spans="1:9" x14ac:dyDescent="0.3">
      <c r="A34" s="37">
        <v>1</v>
      </c>
      <c r="B34" s="44" t="s">
        <v>441</v>
      </c>
      <c r="C34" s="44" t="s">
        <v>19</v>
      </c>
      <c r="D34" s="90">
        <v>40320</v>
      </c>
      <c r="E34" s="11">
        <v>24250473</v>
      </c>
      <c r="F34" s="11">
        <v>10</v>
      </c>
      <c r="G34" s="1"/>
      <c r="H34" s="1"/>
      <c r="I34" s="1"/>
    </row>
    <row r="35" spans="1:9" ht="14.4" customHeight="1" x14ac:dyDescent="0.3">
      <c r="A35" s="37">
        <v>2</v>
      </c>
      <c r="B35" s="44" t="s">
        <v>449</v>
      </c>
      <c r="C35" s="44" t="s">
        <v>183</v>
      </c>
      <c r="D35" s="90">
        <v>39181</v>
      </c>
      <c r="E35" s="11">
        <v>54177235</v>
      </c>
      <c r="F35" s="11">
        <v>7</v>
      </c>
      <c r="G35" s="1"/>
      <c r="H35" s="1"/>
      <c r="I35" s="1"/>
    </row>
    <row r="36" spans="1:9" ht="15" customHeight="1" x14ac:dyDescent="0.3">
      <c r="A36" s="37">
        <v>3</v>
      </c>
      <c r="B36" s="44" t="s">
        <v>450</v>
      </c>
      <c r="C36" s="44" t="s">
        <v>444</v>
      </c>
      <c r="D36" s="90">
        <v>40296</v>
      </c>
      <c r="E36" s="11">
        <v>34431926</v>
      </c>
      <c r="F36" s="11">
        <v>4</v>
      </c>
      <c r="G36" s="1"/>
      <c r="H36" s="1"/>
      <c r="I36" s="1"/>
    </row>
    <row r="37" spans="1:9" x14ac:dyDescent="0.3">
      <c r="A37" s="44">
        <v>4</v>
      </c>
      <c r="B37" s="44" t="s">
        <v>451</v>
      </c>
      <c r="C37" s="44" t="s">
        <v>444</v>
      </c>
      <c r="D37" s="90">
        <v>38785</v>
      </c>
      <c r="E37" s="11">
        <v>44173644</v>
      </c>
      <c r="F37" s="11">
        <v>2</v>
      </c>
      <c r="G37" s="1"/>
      <c r="H37" s="1"/>
      <c r="I37" s="1"/>
    </row>
    <row r="38" spans="1:9" x14ac:dyDescent="0.3">
      <c r="A38" s="37">
        <v>5</v>
      </c>
      <c r="B38" s="44" t="s">
        <v>452</v>
      </c>
      <c r="C38" s="44" t="s">
        <v>183</v>
      </c>
      <c r="D38" s="90">
        <v>38781</v>
      </c>
      <c r="E38" s="11">
        <v>34160164</v>
      </c>
      <c r="F38" s="11">
        <v>1</v>
      </c>
      <c r="G38" s="1"/>
      <c r="H38" s="1"/>
      <c r="I38" s="1"/>
    </row>
    <row r="39" spans="1:9" x14ac:dyDescent="0.3">
      <c r="A39" s="45"/>
      <c r="B39" s="45"/>
      <c r="C39" s="46"/>
      <c r="D39" s="46"/>
      <c r="E39" s="46"/>
      <c r="F39" s="15"/>
      <c r="G39" s="1"/>
      <c r="H39" s="1"/>
      <c r="I39" s="1"/>
    </row>
    <row r="40" spans="1:9" x14ac:dyDescent="0.3">
      <c r="A40" s="45"/>
      <c r="B40" s="45"/>
      <c r="C40" s="46"/>
      <c r="D40" s="47"/>
      <c r="E40" s="47"/>
      <c r="F40" s="15"/>
      <c r="G40" s="1"/>
      <c r="H40" s="1"/>
      <c r="I40" s="1"/>
    </row>
    <row r="41" spans="1:9" x14ac:dyDescent="0.3">
      <c r="A41" s="38" t="s">
        <v>9</v>
      </c>
      <c r="B41" s="39"/>
      <c r="C41" s="40"/>
      <c r="D41" s="41"/>
      <c r="E41" s="42"/>
      <c r="F41" s="43"/>
      <c r="G41" s="1"/>
      <c r="H41" s="1"/>
      <c r="I41" s="1"/>
    </row>
    <row r="42" spans="1:9" ht="36" customHeight="1" x14ac:dyDescent="0.3">
      <c r="A42" s="34" t="s">
        <v>4</v>
      </c>
      <c r="B42" s="34" t="s">
        <v>2</v>
      </c>
      <c r="C42" s="34" t="s">
        <v>3</v>
      </c>
      <c r="D42" s="33" t="s">
        <v>11</v>
      </c>
      <c r="E42" s="34" t="s">
        <v>22</v>
      </c>
      <c r="F42" s="35" t="s">
        <v>1</v>
      </c>
      <c r="G42" s="77" t="s">
        <v>15</v>
      </c>
      <c r="H42" s="76"/>
      <c r="I42" s="76"/>
    </row>
    <row r="43" spans="1:9" x14ac:dyDescent="0.3">
      <c r="A43" s="44">
        <v>1</v>
      </c>
      <c r="B43" s="44" t="s">
        <v>385</v>
      </c>
      <c r="C43" s="44" t="s">
        <v>382</v>
      </c>
      <c r="D43" s="90">
        <v>39016</v>
      </c>
      <c r="E43" s="11">
        <v>24229920</v>
      </c>
      <c r="F43" s="11">
        <v>10</v>
      </c>
      <c r="G43" s="1"/>
      <c r="H43" s="1"/>
      <c r="I43" s="1"/>
    </row>
    <row r="44" spans="1:9" x14ac:dyDescent="0.3">
      <c r="A44" s="44">
        <v>2</v>
      </c>
      <c r="B44" s="44" t="s">
        <v>383</v>
      </c>
      <c r="C44" s="44" t="s">
        <v>183</v>
      </c>
      <c r="D44" s="90">
        <v>39425</v>
      </c>
      <c r="E44" s="11">
        <v>34274286</v>
      </c>
      <c r="F44" s="11">
        <v>7</v>
      </c>
      <c r="G44" s="1"/>
      <c r="H44" s="1"/>
      <c r="I44" s="1"/>
    </row>
    <row r="45" spans="1:9" x14ac:dyDescent="0.3">
      <c r="A45" s="44">
        <v>3</v>
      </c>
      <c r="B45" s="44" t="s">
        <v>446</v>
      </c>
      <c r="C45" s="44" t="s">
        <v>381</v>
      </c>
      <c r="D45" s="90">
        <v>38850</v>
      </c>
      <c r="E45" s="11">
        <v>44120516</v>
      </c>
      <c r="F45" s="11">
        <v>4</v>
      </c>
      <c r="G45" s="1"/>
      <c r="H45" s="1"/>
      <c r="I45" s="1"/>
    </row>
    <row r="46" spans="1:9" x14ac:dyDescent="0.3">
      <c r="A46" s="44">
        <v>4</v>
      </c>
      <c r="B46" s="44" t="s">
        <v>453</v>
      </c>
      <c r="C46" s="44" t="s">
        <v>183</v>
      </c>
      <c r="D46" s="90">
        <v>39421</v>
      </c>
      <c r="E46" s="11">
        <v>541766646</v>
      </c>
      <c r="F46" s="11">
        <v>2</v>
      </c>
      <c r="G46" s="1"/>
      <c r="H46" s="1"/>
      <c r="I46" s="1"/>
    </row>
    <row r="47" spans="1:9" x14ac:dyDescent="0.3">
      <c r="A47" s="44">
        <v>5</v>
      </c>
      <c r="B47" s="44" t="s">
        <v>454</v>
      </c>
      <c r="C47" s="44" t="s">
        <v>273</v>
      </c>
      <c r="D47" s="90">
        <v>39860</v>
      </c>
      <c r="E47" s="11">
        <v>24216712</v>
      </c>
      <c r="F47" s="11">
        <v>1</v>
      </c>
      <c r="G47" s="1"/>
      <c r="H47" s="1"/>
      <c r="I47" s="1"/>
    </row>
  </sheetData>
  <hyperlinks>
    <hyperlink ref="G10:I10" location="Мужчины!A1" display="Вернуться к номинации Мужчины" xr:uid="{D6AA490D-4A6E-4ACF-B929-AABEB07241BB}"/>
    <hyperlink ref="G24:I24" location="Женщины!A1" display="Вернуться к номинации Женщины" xr:uid="{1904AA3E-6626-4CBC-918A-C67908716187}"/>
    <hyperlink ref="G33:I33" location="'Ю - 19'!A1" display="Вернуться к номинации Ю19" xr:uid="{C403E2F9-8EF2-4DFD-BA50-69DAC1303097}"/>
    <hyperlink ref="G42:I42" location="'Д - 19'!A1" display="Вернуться к номинации Д19" xr:uid="{C45B63EF-01D9-4211-ACC3-A32B0722D2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0"/>
  <sheetViews>
    <sheetView zoomScaleNormal="100"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1" width="5.44140625" customWidth="1"/>
    <col min="2" max="2" width="20.5546875" customWidth="1"/>
    <col min="3" max="3" width="8.88671875" style="72" customWidth="1"/>
    <col min="4" max="4" width="5.44140625" customWidth="1"/>
    <col min="5" max="5" width="5.21875" customWidth="1"/>
    <col min="6" max="6" width="4.88671875" customWidth="1"/>
    <col min="7" max="7" width="5" customWidth="1"/>
    <col min="8" max="8" width="6.33203125" customWidth="1"/>
    <col min="9" max="9" width="5.77734375" customWidth="1"/>
    <col min="10" max="10" width="7" customWidth="1"/>
    <col min="11" max="11" width="4.5546875" customWidth="1"/>
    <col min="12" max="12" width="4.44140625" customWidth="1"/>
    <col min="13" max="13" width="5.109375" customWidth="1"/>
    <col min="14" max="14" width="6.77734375" customWidth="1"/>
    <col min="15" max="15" width="4.33203125" customWidth="1"/>
    <col min="16" max="16" width="5.88671875" customWidth="1"/>
    <col min="17" max="17" width="6.6640625" customWidth="1"/>
    <col min="18" max="19" width="6.21875" customWidth="1"/>
    <col min="20" max="20" width="5.5546875" customWidth="1"/>
    <col min="21" max="21" width="6.21875" customWidth="1"/>
    <col min="22" max="22" width="4.77734375" customWidth="1"/>
    <col min="23" max="23" width="6.33203125" customWidth="1"/>
    <col min="24" max="24" width="5.6640625" customWidth="1"/>
    <col min="25" max="25" width="6.77734375" customWidth="1"/>
    <col min="26" max="26" width="5.88671875" customWidth="1"/>
    <col min="27" max="27" width="4.77734375" customWidth="1"/>
    <col min="28" max="28" width="5.21875" customWidth="1"/>
    <col min="29" max="29" width="7.5546875" customWidth="1"/>
    <col min="30" max="30" width="6.6640625" customWidth="1"/>
    <col min="31" max="31" width="1.6640625" customWidth="1"/>
    <col min="32" max="32" width="10.109375" style="57" customWidth="1"/>
  </cols>
  <sheetData>
    <row r="1" spans="1:32" ht="18.600000000000001" thickBot="1" x14ac:dyDescent="0.4">
      <c r="A1" s="13" t="s">
        <v>5</v>
      </c>
      <c r="B1" s="1"/>
      <c r="C1" s="24"/>
      <c r="D1" s="1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0"/>
    </row>
    <row r="2" spans="1:32" ht="44.25" customHeight="1" x14ac:dyDescent="0.3">
      <c r="A2" s="142" t="s">
        <v>4</v>
      </c>
      <c r="B2" s="144" t="s">
        <v>2</v>
      </c>
      <c r="C2" s="146" t="s">
        <v>22</v>
      </c>
      <c r="D2" s="148" t="s">
        <v>7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34" t="s">
        <v>27</v>
      </c>
    </row>
    <row r="3" spans="1:32" s="18" customFormat="1" ht="44.4" customHeight="1" thickBot="1" x14ac:dyDescent="0.35">
      <c r="A3" s="143"/>
      <c r="B3" s="145"/>
      <c r="C3" s="147"/>
      <c r="D3" s="114" t="s">
        <v>396</v>
      </c>
      <c r="E3" s="78" t="s">
        <v>104</v>
      </c>
      <c r="F3" s="81" t="s">
        <v>135</v>
      </c>
      <c r="G3" s="78" t="s">
        <v>544</v>
      </c>
      <c r="H3" s="78" t="s">
        <v>177</v>
      </c>
      <c r="I3" s="78" t="s">
        <v>204</v>
      </c>
      <c r="J3" s="78" t="s">
        <v>628</v>
      </c>
      <c r="K3" s="78" t="s">
        <v>252</v>
      </c>
      <c r="L3" s="78" t="s">
        <v>271</v>
      </c>
      <c r="M3" s="78" t="s">
        <v>298</v>
      </c>
      <c r="N3" s="78" t="s">
        <v>315</v>
      </c>
      <c r="O3" s="78" t="s">
        <v>340</v>
      </c>
      <c r="P3" s="78" t="s">
        <v>655</v>
      </c>
      <c r="Q3" s="78" t="s">
        <v>395</v>
      </c>
      <c r="R3" s="78" t="s">
        <v>567</v>
      </c>
      <c r="S3" s="78" t="s">
        <v>654</v>
      </c>
      <c r="T3" s="78" t="s">
        <v>434</v>
      </c>
      <c r="U3" s="121" t="s">
        <v>605</v>
      </c>
      <c r="V3" s="81" t="s">
        <v>494</v>
      </c>
      <c r="W3" s="81" t="s">
        <v>84</v>
      </c>
      <c r="X3" s="81" t="s">
        <v>510</v>
      </c>
      <c r="Y3" s="81" t="s">
        <v>652</v>
      </c>
      <c r="Z3" s="81" t="s">
        <v>565</v>
      </c>
      <c r="AA3" s="81" t="s">
        <v>592</v>
      </c>
      <c r="AB3" s="81" t="s">
        <v>604</v>
      </c>
      <c r="AC3" s="81" t="s">
        <v>630</v>
      </c>
      <c r="AD3" s="81" t="s">
        <v>656</v>
      </c>
      <c r="AE3" s="78"/>
      <c r="AF3" s="135"/>
    </row>
    <row r="4" spans="1:32" s="1" customFormat="1" x14ac:dyDescent="0.3">
      <c r="A4" s="53" t="str">
        <f>COUNTIF($AF$4:$AF$116,"&gt;"&amp;$AF$4:$AF$116)+1&amp;REPT("-"&amp;COUNTIF($AF$4:$AF$116,"&gt;="&amp;$AF$4:$AF$116),COUNTIF($AF$4:$AF$116,AF4)&gt;1)</f>
        <v>1</v>
      </c>
      <c r="B4" s="73" t="s">
        <v>140</v>
      </c>
      <c r="C4" s="95">
        <v>24173770</v>
      </c>
      <c r="D4" s="133"/>
      <c r="E4" s="95"/>
      <c r="F4" s="95"/>
      <c r="G4" s="95">
        <v>110</v>
      </c>
      <c r="H4" s="95"/>
      <c r="I4" s="95"/>
      <c r="J4" s="95"/>
      <c r="K4" s="74">
        <v>10</v>
      </c>
      <c r="L4" s="74"/>
      <c r="M4" s="74">
        <v>7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17"/>
      <c r="AF4" s="58">
        <f>SUM(D4:AE4)</f>
        <v>127</v>
      </c>
    </row>
    <row r="5" spans="1:32" s="1" customFormat="1" x14ac:dyDescent="0.3">
      <c r="A5" s="53" t="str">
        <f>COUNTIF($AF$4:$AF$116,"&gt;"&amp;$AF$4:$AF$116)+1&amp;REPT("-"&amp;COUNTIF($AF$4:$AF$116,"&gt;="&amp;$AF$4:$AF$116),COUNTIF($AF$4:$AF$116,AF5)&gt;1)</f>
        <v>2</v>
      </c>
      <c r="B5" s="44" t="s">
        <v>142</v>
      </c>
      <c r="C5" s="89">
        <v>4165012</v>
      </c>
      <c r="D5" s="94"/>
      <c r="E5" s="89"/>
      <c r="F5" s="89"/>
      <c r="G5" s="89">
        <v>88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14"/>
      <c r="AF5" s="59">
        <f>SUM(D5:AE5)</f>
        <v>88</v>
      </c>
    </row>
    <row r="6" spans="1:32" x14ac:dyDescent="0.3">
      <c r="A6" s="53" t="str">
        <f>COUNTIF($AF$4:$AF$116,"&gt;"&amp;$AF$4:$AF$116)+1&amp;REPT("-"&amp;COUNTIF($AF$4:$AF$116,"&gt;="&amp;$AF$4:$AF$116),COUNTIF($AF$4:$AF$116,AF6)&gt;1)</f>
        <v>3</v>
      </c>
      <c r="B6" s="44" t="s">
        <v>144</v>
      </c>
      <c r="C6" s="89">
        <v>4164083</v>
      </c>
      <c r="D6" s="94"/>
      <c r="E6" s="89"/>
      <c r="F6" s="89"/>
      <c r="G6" s="89">
        <v>55</v>
      </c>
      <c r="H6" s="89"/>
      <c r="I6" s="11">
        <v>4</v>
      </c>
      <c r="J6" s="11"/>
      <c r="K6" s="11"/>
      <c r="L6" s="11">
        <v>10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4"/>
      <c r="AF6" s="59">
        <f>SUM(D6:AE6)</f>
        <v>69</v>
      </c>
    </row>
    <row r="7" spans="1:32" x14ac:dyDescent="0.3">
      <c r="A7" s="53" t="str">
        <f>COUNTIF($AF$4:$AF$116,"&gt;"&amp;$AF$4:$AF$116)+1&amp;REPT("-"&amp;COUNTIF($AF$4:$AF$116,"&gt;="&amp;$AF$4:$AF$116),COUNTIF($AF$4:$AF$116,AF7)&gt;1)</f>
        <v>4</v>
      </c>
      <c r="B7" s="44" t="s">
        <v>143</v>
      </c>
      <c r="C7" s="89">
        <v>4100123</v>
      </c>
      <c r="D7" s="94"/>
      <c r="E7" s="89"/>
      <c r="F7" s="89"/>
      <c r="G7" s="89">
        <v>66</v>
      </c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14"/>
      <c r="AF7" s="59">
        <f>SUM(D7:AE7)</f>
        <v>66</v>
      </c>
    </row>
    <row r="8" spans="1:32" x14ac:dyDescent="0.3">
      <c r="A8" s="53" t="str">
        <f>COUNTIF($AF$4:$AF$116,"&gt;"&amp;$AF$4:$AF$116)+1&amp;REPT("-"&amp;COUNTIF($AF$4:$AF$116,"&gt;="&amp;$AF$4:$AF$116),COUNTIF($AF$4:$AF$116,AF8)&gt;1)</f>
        <v>5</v>
      </c>
      <c r="B8" s="44" t="s">
        <v>88</v>
      </c>
      <c r="C8" s="60">
        <v>34124184</v>
      </c>
      <c r="D8" s="60"/>
      <c r="E8" s="11">
        <v>10</v>
      </c>
      <c r="F8" s="11">
        <v>7</v>
      </c>
      <c r="G8" s="14"/>
      <c r="H8" s="11">
        <v>10</v>
      </c>
      <c r="I8" s="11">
        <v>2</v>
      </c>
      <c r="J8" s="11">
        <v>2</v>
      </c>
      <c r="K8" s="11">
        <v>4</v>
      </c>
      <c r="L8" s="11"/>
      <c r="M8" s="11">
        <v>4</v>
      </c>
      <c r="N8" s="11"/>
      <c r="O8" s="11"/>
      <c r="P8" s="11"/>
      <c r="Q8" s="11"/>
      <c r="R8" s="11"/>
      <c r="S8" s="11"/>
      <c r="T8" s="11"/>
      <c r="U8" s="11">
        <v>4</v>
      </c>
      <c r="V8" s="11"/>
      <c r="W8" s="11">
        <v>7</v>
      </c>
      <c r="X8" s="11"/>
      <c r="Y8" s="11"/>
      <c r="Z8" s="11">
        <v>4</v>
      </c>
      <c r="AA8" s="11"/>
      <c r="AB8" s="11">
        <v>10</v>
      </c>
      <c r="AC8" s="11"/>
      <c r="AD8" s="11"/>
      <c r="AE8" s="14"/>
      <c r="AF8" s="59">
        <f>SUM(D8:AE8)</f>
        <v>64</v>
      </c>
    </row>
    <row r="9" spans="1:32" x14ac:dyDescent="0.3">
      <c r="A9" s="53" t="str">
        <f>COUNTIF($AF$4:$AF$116,"&gt;"&amp;$AF$4:$AF$116)+1&amp;REPT("-"&amp;COUNTIF($AF$4:$AF$116,"&gt;="&amp;$AF$4:$AF$116),COUNTIF($AF$4:$AF$116,AF9)&gt;1)</f>
        <v>6</v>
      </c>
      <c r="B9" s="44" t="s">
        <v>224</v>
      </c>
      <c r="C9" s="11">
        <v>4162340</v>
      </c>
      <c r="D9" s="90"/>
      <c r="E9" s="11"/>
      <c r="F9" s="11"/>
      <c r="G9" s="14"/>
      <c r="H9" s="14"/>
      <c r="I9" s="14"/>
      <c r="J9" s="11">
        <v>10</v>
      </c>
      <c r="K9" s="11"/>
      <c r="L9" s="11"/>
      <c r="M9" s="11"/>
      <c r="N9" s="11">
        <v>10</v>
      </c>
      <c r="O9" s="11">
        <v>10</v>
      </c>
      <c r="P9" s="11"/>
      <c r="Q9" s="11"/>
      <c r="R9" s="11"/>
      <c r="S9" s="11"/>
      <c r="T9" s="11"/>
      <c r="U9" s="11"/>
      <c r="V9" s="11">
        <v>7</v>
      </c>
      <c r="W9" s="11"/>
      <c r="X9" s="11">
        <v>10</v>
      </c>
      <c r="Y9" s="11"/>
      <c r="Z9" s="11"/>
      <c r="AA9" s="11"/>
      <c r="AB9" s="11"/>
      <c r="AC9" s="11"/>
      <c r="AD9" s="11"/>
      <c r="AE9" s="14"/>
      <c r="AF9" s="59">
        <f>SUM(D9:AE9)</f>
        <v>47</v>
      </c>
    </row>
    <row r="10" spans="1:32" x14ac:dyDescent="0.3">
      <c r="A10" s="53" t="str">
        <f>COUNTIF($AF$4:$AF$116,"&gt;"&amp;$AF$4:$AF$116)+1&amp;REPT("-"&amp;COUNTIF($AF$4:$AF$116,"&gt;="&amp;$AF$4:$AF$116),COUNTIF($AF$4:$AF$116,AF10)&gt;1)</f>
        <v>7</v>
      </c>
      <c r="B10" s="44" t="s">
        <v>146</v>
      </c>
      <c r="C10" s="89">
        <v>54117739</v>
      </c>
      <c r="D10" s="94"/>
      <c r="E10" s="89"/>
      <c r="F10" s="89"/>
      <c r="G10" s="89">
        <v>44</v>
      </c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14"/>
      <c r="AF10" s="59">
        <f>SUM(D10:AE10)</f>
        <v>44</v>
      </c>
    </row>
    <row r="11" spans="1:32" x14ac:dyDescent="0.3">
      <c r="A11" s="53" t="str">
        <f>COUNTIF($AF$4:$AF$116,"&gt;"&amp;$AF$4:$AF$116)+1&amp;REPT("-"&amp;COUNTIF($AF$4:$AF$116,"&gt;="&amp;$AF$4:$AF$116),COUNTIF($AF$4:$AF$116,AF11)&gt;1)</f>
        <v>8-9</v>
      </c>
      <c r="B11" s="44" t="s">
        <v>308</v>
      </c>
      <c r="C11" s="11">
        <v>4127609</v>
      </c>
      <c r="D11" s="11"/>
      <c r="E11" s="11"/>
      <c r="F11" s="11"/>
      <c r="G11" s="14"/>
      <c r="H11" s="14"/>
      <c r="I11" s="14"/>
      <c r="J11" s="14"/>
      <c r="K11" s="14"/>
      <c r="L11" s="14"/>
      <c r="M11" s="14"/>
      <c r="N11" s="11">
        <v>7</v>
      </c>
      <c r="O11" s="11">
        <v>4</v>
      </c>
      <c r="P11" s="11"/>
      <c r="Q11" s="11"/>
      <c r="R11" s="11"/>
      <c r="S11" s="11"/>
      <c r="T11" s="11">
        <v>4</v>
      </c>
      <c r="U11" s="11"/>
      <c r="V11" s="11">
        <v>10</v>
      </c>
      <c r="W11" s="11"/>
      <c r="X11" s="11">
        <v>7</v>
      </c>
      <c r="Y11" s="11"/>
      <c r="Z11" s="11"/>
      <c r="AA11" s="11"/>
      <c r="AB11" s="11"/>
      <c r="AC11" s="11"/>
      <c r="AD11" s="11"/>
      <c r="AE11" s="14"/>
      <c r="AF11" s="59">
        <f>SUM(D11:AE11)</f>
        <v>32</v>
      </c>
    </row>
    <row r="12" spans="1:32" x14ac:dyDescent="0.3">
      <c r="A12" s="53" t="str">
        <f>COUNTIF($AF$4:$AF$116,"&gt;"&amp;$AF$4:$AF$116)+1&amp;REPT("-"&amp;COUNTIF($AF$4:$AF$116,"&gt;="&amp;$AF$4:$AF$116),COUNTIF($AF$4:$AF$116,AF12)&gt;1)</f>
        <v>8-9</v>
      </c>
      <c r="B12" s="44" t="s">
        <v>193</v>
      </c>
      <c r="C12" s="11">
        <v>14126869</v>
      </c>
      <c r="D12" s="11"/>
      <c r="E12" s="11"/>
      <c r="F12" s="11"/>
      <c r="G12" s="14"/>
      <c r="H12" s="14"/>
      <c r="I12" s="11">
        <v>7</v>
      </c>
      <c r="J12" s="11"/>
      <c r="K12" s="11"/>
      <c r="L12" s="11">
        <v>7</v>
      </c>
      <c r="M12" s="11"/>
      <c r="N12" s="11"/>
      <c r="O12" s="11"/>
      <c r="P12" s="11">
        <v>7</v>
      </c>
      <c r="Q12" s="11"/>
      <c r="R12" s="11"/>
      <c r="S12" s="11"/>
      <c r="T12" s="11">
        <v>10</v>
      </c>
      <c r="U12" s="11"/>
      <c r="V12" s="11"/>
      <c r="W12" s="11"/>
      <c r="X12" s="11"/>
      <c r="Y12" s="11"/>
      <c r="Z12" s="11"/>
      <c r="AA12" s="11">
        <v>1</v>
      </c>
      <c r="AB12" s="11"/>
      <c r="AC12" s="11"/>
      <c r="AD12" s="11"/>
      <c r="AE12" s="14"/>
      <c r="AF12" s="59">
        <f>SUM(D12:AE12)</f>
        <v>32</v>
      </c>
    </row>
    <row r="13" spans="1:32" x14ac:dyDescent="0.3">
      <c r="A13" s="53" t="str">
        <f>COUNTIF($AF$4:$AF$116,"&gt;"&amp;$AF$4:$AF$116)+1&amp;REPT("-"&amp;COUNTIF($AF$4:$AF$116,"&gt;="&amp;$AF$4:$AF$116),COUNTIF($AF$4:$AF$116,AF13)&gt;1)</f>
        <v>10</v>
      </c>
      <c r="B13" s="44" t="s">
        <v>236</v>
      </c>
      <c r="C13" s="11">
        <v>34100200</v>
      </c>
      <c r="D13" s="11"/>
      <c r="E13" s="11"/>
      <c r="F13" s="11"/>
      <c r="G13" s="14"/>
      <c r="H13" s="14"/>
      <c r="I13" s="14"/>
      <c r="J13" s="14"/>
      <c r="K13" s="11">
        <v>7</v>
      </c>
      <c r="L13" s="11"/>
      <c r="M13" s="11">
        <v>10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>
        <v>10</v>
      </c>
      <c r="AB13" s="11"/>
      <c r="AC13" s="11"/>
      <c r="AD13" s="11"/>
      <c r="AE13" s="14"/>
      <c r="AF13" s="59">
        <f>SUM(D13:AE13)</f>
        <v>27</v>
      </c>
    </row>
    <row r="14" spans="1:32" x14ac:dyDescent="0.3">
      <c r="A14" s="53" t="str">
        <f>COUNTIF($AF$4:$AF$116,"&gt;"&amp;$AF$4:$AF$116)+1&amp;REPT("-"&amp;COUNTIF($AF$4:$AF$116,"&gt;="&amp;$AF$4:$AF$116),COUNTIF($AF$4:$AF$116,AF14)&gt;1)</f>
        <v>11</v>
      </c>
      <c r="B14" s="44" t="s">
        <v>89</v>
      </c>
      <c r="C14" s="60">
        <v>24125148</v>
      </c>
      <c r="D14" s="60"/>
      <c r="E14" s="11">
        <v>7</v>
      </c>
      <c r="F14" s="11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1">
        <v>7</v>
      </c>
      <c r="T14" s="11"/>
      <c r="U14" s="11">
        <v>7</v>
      </c>
      <c r="V14" s="11"/>
      <c r="W14" s="11"/>
      <c r="X14" s="11"/>
      <c r="Y14" s="11">
        <v>4</v>
      </c>
      <c r="Z14" s="11"/>
      <c r="AA14" s="11"/>
      <c r="AB14" s="11"/>
      <c r="AC14" s="11"/>
      <c r="AD14" s="11"/>
      <c r="AE14" s="14"/>
      <c r="AF14" s="59">
        <f>SUM(D14:AE14)</f>
        <v>25</v>
      </c>
    </row>
    <row r="15" spans="1:32" x14ac:dyDescent="0.3">
      <c r="A15" s="53" t="str">
        <f>COUNTIF($AF$4:$AF$116,"&gt;"&amp;$AF$4:$AF$116)+1&amp;REPT("-"&amp;COUNTIF($AF$4:$AF$116,"&gt;="&amp;$AF$4:$AF$116),COUNTIF($AF$4:$AF$116,AF15)&gt;1)</f>
        <v>12</v>
      </c>
      <c r="B15" s="44" t="s">
        <v>56</v>
      </c>
      <c r="C15" s="11">
        <v>24171760</v>
      </c>
      <c r="D15" s="11">
        <v>10</v>
      </c>
      <c r="E15" s="14"/>
      <c r="F15" s="64">
        <v>10</v>
      </c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14"/>
      <c r="AF15" s="59">
        <f>SUM(D15:AE15)</f>
        <v>20</v>
      </c>
    </row>
    <row r="16" spans="1:32" x14ac:dyDescent="0.3">
      <c r="A16" s="53" t="str">
        <f>COUNTIF($AF$4:$AF$116,"&gt;"&amp;$AF$4:$AF$116)+1&amp;REPT("-"&amp;COUNTIF($AF$4:$AF$116,"&gt;="&amp;$AF$4:$AF$116),COUNTIF($AF$4:$AF$116,AF16)&gt;1)</f>
        <v>13-15</v>
      </c>
      <c r="B16" s="44" t="s">
        <v>383</v>
      </c>
      <c r="C16" s="11">
        <v>34274286</v>
      </c>
      <c r="D16" s="90"/>
      <c r="E16" s="11"/>
      <c r="F16" s="11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1">
        <v>7</v>
      </c>
      <c r="R16" s="11">
        <v>7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4"/>
      <c r="AF16" s="59">
        <f>SUM(D16:AE16)</f>
        <v>14</v>
      </c>
    </row>
    <row r="17" spans="1:32" x14ac:dyDescent="0.3">
      <c r="A17" s="53" t="str">
        <f>COUNTIF($AF$4:$AF$116,"&gt;"&amp;$AF$4:$AF$116)+1&amp;REPT("-"&amp;COUNTIF($AF$4:$AF$116,"&gt;="&amp;$AF$4:$AF$116),COUNTIF($AF$4:$AF$116,AF17)&gt;1)</f>
        <v>13-15</v>
      </c>
      <c r="B17" s="44" t="s">
        <v>185</v>
      </c>
      <c r="C17" s="11">
        <v>4182146</v>
      </c>
      <c r="D17" s="11"/>
      <c r="E17" s="11"/>
      <c r="F17" s="11"/>
      <c r="G17" s="14"/>
      <c r="H17" s="14"/>
      <c r="I17" s="11">
        <v>10</v>
      </c>
      <c r="J17" s="11"/>
      <c r="K17" s="11"/>
      <c r="L17" s="11">
        <v>4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4"/>
      <c r="AF17" s="59">
        <f>SUM(D17:AE17)</f>
        <v>14</v>
      </c>
    </row>
    <row r="18" spans="1:32" x14ac:dyDescent="0.3">
      <c r="A18" s="53" t="str">
        <f>COUNTIF($AF$4:$AF$116,"&gt;"&amp;$AF$4:$AF$116)+1&amp;REPT("-"&amp;COUNTIF($AF$4:$AF$116,"&gt;="&amp;$AF$4:$AF$116),COUNTIF($AF$4:$AF$116,AF18)&gt;1)</f>
        <v>13-15</v>
      </c>
      <c r="B18" s="44" t="s">
        <v>528</v>
      </c>
      <c r="C18" s="11">
        <v>34166146</v>
      </c>
      <c r="D18" s="11"/>
      <c r="E18" s="11"/>
      <c r="F18" s="11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1">
        <v>10</v>
      </c>
      <c r="X18" s="14"/>
      <c r="Y18" s="14"/>
      <c r="Z18" s="14"/>
      <c r="AA18" s="14"/>
      <c r="AB18" s="11">
        <v>4</v>
      </c>
      <c r="AC18" s="11"/>
      <c r="AD18" s="11"/>
      <c r="AE18" s="14"/>
      <c r="AF18" s="59">
        <f>SUM(D18:AE18)</f>
        <v>14</v>
      </c>
    </row>
    <row r="19" spans="1:32" x14ac:dyDescent="0.3">
      <c r="A19" s="53" t="str">
        <f>COUNTIF($AF$4:$AF$116,"&gt;"&amp;$AF$4:$AF$116)+1&amp;REPT("-"&amp;COUNTIF($AF$4:$AF$116,"&gt;="&amp;$AF$4:$AF$116),COUNTIF($AF$4:$AF$116,AF19)&gt;1)</f>
        <v>16-17</v>
      </c>
      <c r="B19" s="44" t="s">
        <v>385</v>
      </c>
      <c r="C19" s="11">
        <v>24229920</v>
      </c>
      <c r="D19" s="90"/>
      <c r="E19" s="11"/>
      <c r="F19" s="11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1">
        <v>2</v>
      </c>
      <c r="R19" s="11">
        <v>10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4"/>
      <c r="AF19" s="59">
        <f>SUM(D19:AE19)</f>
        <v>12</v>
      </c>
    </row>
    <row r="20" spans="1:32" x14ac:dyDescent="0.3">
      <c r="A20" s="53" t="str">
        <f>COUNTIF($AF$4:$AF$116,"&gt;"&amp;$AF$4:$AF$116)+1&amp;REPT("-"&amp;COUNTIF($AF$4:$AF$116,"&gt;="&amp;$AF$4:$AF$116),COUNTIF($AF$4:$AF$116,AF20)&gt;1)</f>
        <v>16-17</v>
      </c>
      <c r="B20" s="44" t="s">
        <v>124</v>
      </c>
      <c r="C20" s="89">
        <v>44108320</v>
      </c>
      <c r="D20" s="90"/>
      <c r="E20" s="89"/>
      <c r="F20" s="11">
        <v>2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1">
        <v>10</v>
      </c>
      <c r="AD20" s="11"/>
      <c r="AE20" s="14"/>
      <c r="AF20" s="59">
        <f>SUM(D20:AE20)</f>
        <v>12</v>
      </c>
    </row>
    <row r="21" spans="1:32" x14ac:dyDescent="0.3">
      <c r="A21" s="53" t="str">
        <f>COUNTIF($AF$4:$AF$116,"&gt;"&amp;$AF$4:$AF$116)+1&amp;REPT("-"&amp;COUNTIF($AF$4:$AF$116,"&gt;="&amp;$AF$4:$AF$116),COUNTIF($AF$4:$AF$116,AF21)&gt;1)</f>
        <v>18-19</v>
      </c>
      <c r="B21" s="44" t="s">
        <v>506</v>
      </c>
      <c r="C21" s="11">
        <v>14101610</v>
      </c>
      <c r="D21" s="90"/>
      <c r="E21" s="11"/>
      <c r="F21" s="11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1">
        <v>4</v>
      </c>
      <c r="Y21" s="11"/>
      <c r="Z21" s="11"/>
      <c r="AA21" s="11">
        <v>7</v>
      </c>
      <c r="AB21" s="11"/>
      <c r="AC21" s="11"/>
      <c r="AD21" s="11"/>
      <c r="AE21" s="14"/>
      <c r="AF21" s="59">
        <f>SUM(D21:AE21)</f>
        <v>11</v>
      </c>
    </row>
    <row r="22" spans="1:32" x14ac:dyDescent="0.3">
      <c r="A22" s="53" t="str">
        <f>COUNTIF($AF$4:$AF$116,"&gt;"&amp;$AF$4:$AF$116)+1&amp;REPT("-"&amp;COUNTIF($AF$4:$AF$116,"&gt;="&amp;$AF$4:$AF$116),COUNTIF($AF$4:$AF$116,AF22)&gt;1)</f>
        <v>18-19</v>
      </c>
      <c r="B22" s="44" t="s">
        <v>374</v>
      </c>
      <c r="C22" s="11">
        <v>4123107</v>
      </c>
      <c r="D22" s="90"/>
      <c r="E22" s="11"/>
      <c r="F22" s="11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1">
        <v>10</v>
      </c>
      <c r="R22" s="11">
        <v>1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4"/>
      <c r="AF22" s="59">
        <f>SUM(D22:AE22)</f>
        <v>11</v>
      </c>
    </row>
    <row r="23" spans="1:32" x14ac:dyDescent="0.3">
      <c r="A23" s="53" t="str">
        <f>COUNTIF($AF$4:$AF$116,"&gt;"&amp;$AF$4:$AF$116)+1&amp;REPT("-"&amp;COUNTIF($AF$4:$AF$116,"&gt;="&amp;$AF$4:$AF$116),COUNTIF($AF$4:$AF$116,AF23)&gt;1)</f>
        <v>20-25</v>
      </c>
      <c r="B23" s="44" t="s">
        <v>462</v>
      </c>
      <c r="C23" s="11">
        <v>34127035</v>
      </c>
      <c r="D23" s="90"/>
      <c r="E23" s="11"/>
      <c r="F23" s="11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1">
        <v>10</v>
      </c>
      <c r="V23" s="11"/>
      <c r="W23" s="11"/>
      <c r="X23" s="11"/>
      <c r="Y23" s="11"/>
      <c r="Z23" s="11"/>
      <c r="AA23" s="11"/>
      <c r="AB23" s="11"/>
      <c r="AC23" s="11"/>
      <c r="AD23" s="11"/>
      <c r="AE23" s="14"/>
      <c r="AF23" s="59">
        <f>SUM(D23:AE23)</f>
        <v>10</v>
      </c>
    </row>
    <row r="24" spans="1:32" x14ac:dyDescent="0.3">
      <c r="A24" s="53" t="str">
        <f>COUNTIF($AF$4:$AF$116,"&gt;"&amp;$AF$4:$AF$116)+1&amp;REPT("-"&amp;COUNTIF($AF$4:$AF$116,"&gt;="&amp;$AF$4:$AF$116),COUNTIF($AF$4:$AF$116,AF24)&gt;1)</f>
        <v>20-25</v>
      </c>
      <c r="B24" s="44" t="s">
        <v>557</v>
      </c>
      <c r="C24" s="11">
        <v>24278670</v>
      </c>
      <c r="D24" s="90"/>
      <c r="E24" s="11"/>
      <c r="F24" s="11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1">
        <v>10</v>
      </c>
      <c r="AA24" s="11"/>
      <c r="AB24" s="11"/>
      <c r="AC24" s="11"/>
      <c r="AD24" s="11"/>
      <c r="AE24" s="14"/>
      <c r="AF24" s="59">
        <f>SUM(D24:AE24)</f>
        <v>10</v>
      </c>
    </row>
    <row r="25" spans="1:32" x14ac:dyDescent="0.3">
      <c r="A25" s="53" t="str">
        <f>COUNTIF($AF$4:$AF$116,"&gt;"&amp;$AF$4:$AF$116)+1&amp;REPT("-"&amp;COUNTIF($AF$4:$AF$116,"&gt;="&amp;$AF$4:$AF$116),COUNTIF($AF$4:$AF$116,AF25)&gt;1)</f>
        <v>20-25</v>
      </c>
      <c r="B25" s="44" t="s">
        <v>292</v>
      </c>
      <c r="C25" s="11">
        <v>54113075</v>
      </c>
      <c r="D25" s="11"/>
      <c r="E25" s="11"/>
      <c r="F25" s="11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1">
        <v>10</v>
      </c>
      <c r="Z25" s="14"/>
      <c r="AA25" s="14"/>
      <c r="AB25" s="14"/>
      <c r="AC25" s="14"/>
      <c r="AD25" s="14"/>
      <c r="AE25" s="14"/>
      <c r="AF25" s="59">
        <f>SUM(D25:AE25)</f>
        <v>10</v>
      </c>
    </row>
    <row r="26" spans="1:32" x14ac:dyDescent="0.3">
      <c r="A26" s="53" t="str">
        <f>COUNTIF($AF$4:$AF$116,"&gt;"&amp;$AF$4:$AF$116)+1&amp;REPT("-"&amp;COUNTIF($AF$4:$AF$116,"&gt;="&amp;$AF$4:$AF$116),COUNTIF($AF$4:$AF$116,AF26)&gt;1)</f>
        <v>20-25</v>
      </c>
      <c r="B26" s="44" t="s">
        <v>408</v>
      </c>
      <c r="C26" s="11">
        <v>44104758</v>
      </c>
      <c r="D26" s="90"/>
      <c r="E26" s="11"/>
      <c r="F26" s="11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1">
        <v>10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4"/>
      <c r="AF26" s="59">
        <f>SUM(D26:AE26)</f>
        <v>10</v>
      </c>
    </row>
    <row r="27" spans="1:32" x14ac:dyDescent="0.3">
      <c r="A27" s="53" t="str">
        <f>COUNTIF($AF$4:$AF$116,"&gt;"&amp;$AF$4:$AF$116)+1&amp;REPT("-"&amp;COUNTIF($AF$4:$AF$116,"&gt;="&amp;$AF$4:$AF$116),COUNTIF($AF$4:$AF$116,AF27)&gt;1)</f>
        <v>20-25</v>
      </c>
      <c r="B27" s="44" t="s">
        <v>353</v>
      </c>
      <c r="C27" s="11">
        <v>34115843</v>
      </c>
      <c r="D27" s="90"/>
      <c r="E27" s="11"/>
      <c r="F27" s="11"/>
      <c r="G27" s="14"/>
      <c r="H27" s="14"/>
      <c r="I27" s="14"/>
      <c r="J27" s="14"/>
      <c r="K27" s="14"/>
      <c r="L27" s="14"/>
      <c r="M27" s="14"/>
      <c r="N27" s="14"/>
      <c r="O27" s="14"/>
      <c r="P27" s="11">
        <v>10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4"/>
      <c r="AF27" s="59">
        <f>SUM(D27:AE27)</f>
        <v>10</v>
      </c>
    </row>
    <row r="28" spans="1:32" x14ac:dyDescent="0.3">
      <c r="A28" s="53" t="str">
        <f>COUNTIF($AF$4:$AF$116,"&gt;"&amp;$AF$4:$AF$116)+1&amp;REPT("-"&amp;COUNTIF($AF$4:$AF$116,"&gt;="&amp;$AF$4:$AF$116),COUNTIF($AF$4:$AF$116,AF28)&gt;1)</f>
        <v>20-25</v>
      </c>
      <c r="B28" s="44" t="s">
        <v>639</v>
      </c>
      <c r="C28" s="11">
        <v>34370633</v>
      </c>
      <c r="D28" s="90"/>
      <c r="E28" s="11"/>
      <c r="F28" s="11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1">
        <v>10</v>
      </c>
      <c r="AE28" s="14"/>
      <c r="AF28" s="59">
        <f>SUM(D28:AE28)</f>
        <v>10</v>
      </c>
    </row>
    <row r="29" spans="1:32" x14ac:dyDescent="0.3">
      <c r="A29" s="53" t="str">
        <f>COUNTIF($AF$4:$AF$116,"&gt;"&amp;$AF$4:$AF$116)+1&amp;REPT("-"&amp;COUNTIF($AF$4:$AF$116,"&gt;="&amp;$AF$4:$AF$116),COUNTIF($AF$4:$AF$116,AF29)&gt;1)</f>
        <v>26</v>
      </c>
      <c r="B29" s="44" t="s">
        <v>194</v>
      </c>
      <c r="C29" s="11">
        <v>54141427</v>
      </c>
      <c r="D29" s="11"/>
      <c r="E29" s="11"/>
      <c r="F29" s="11"/>
      <c r="G29" s="14"/>
      <c r="H29" s="14"/>
      <c r="I29" s="11">
        <v>1</v>
      </c>
      <c r="J29" s="11"/>
      <c r="K29" s="11"/>
      <c r="L29" s="11"/>
      <c r="M29" s="11"/>
      <c r="N29" s="11"/>
      <c r="O29" s="11">
        <v>7</v>
      </c>
      <c r="P29" s="11"/>
      <c r="Q29" s="11"/>
      <c r="R29" s="11"/>
      <c r="S29" s="11"/>
      <c r="T29" s="11">
        <v>1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4"/>
      <c r="AF29" s="59">
        <f>SUM(D29:AE29)</f>
        <v>9</v>
      </c>
    </row>
    <row r="30" spans="1:32" x14ac:dyDescent="0.3">
      <c r="A30" s="53" t="str">
        <f>COUNTIF($AF$4:$AF$116,"&gt;"&amp;$AF$4:$AF$116)+1&amp;REPT("-"&amp;COUNTIF($AF$4:$AF$116,"&gt;="&amp;$AF$4:$AF$116),COUNTIF($AF$4:$AF$116,AF30)&gt;1)</f>
        <v>27</v>
      </c>
      <c r="B30" s="44" t="s">
        <v>219</v>
      </c>
      <c r="C30" s="11">
        <v>54186005</v>
      </c>
      <c r="D30" s="90"/>
      <c r="E30" s="11"/>
      <c r="F30" s="11"/>
      <c r="G30" s="14"/>
      <c r="H30" s="14"/>
      <c r="I30" s="14"/>
      <c r="J30" s="11">
        <v>4</v>
      </c>
      <c r="K30" s="11"/>
      <c r="L30" s="11"/>
      <c r="M30" s="11"/>
      <c r="N30" s="11"/>
      <c r="O30" s="11"/>
      <c r="P30" s="11">
        <v>4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4"/>
      <c r="AF30" s="59">
        <f>SUM(D30:AE30)</f>
        <v>8</v>
      </c>
    </row>
    <row r="31" spans="1:32" x14ac:dyDescent="0.3">
      <c r="A31" s="53" t="str">
        <f>COUNTIF($AF$4:$AF$116,"&gt;"&amp;$AF$4:$AF$116)+1&amp;REPT("-"&amp;COUNTIF($AF$4:$AF$116,"&gt;="&amp;$AF$4:$AF$116),COUNTIF($AF$4:$AF$116,AF31)&gt;1)</f>
        <v>28-37</v>
      </c>
      <c r="B31" s="44" t="s">
        <v>45</v>
      </c>
      <c r="C31" s="89">
        <v>54182980</v>
      </c>
      <c r="D31" s="90"/>
      <c r="E31" s="89"/>
      <c r="F31" s="11"/>
      <c r="G31" s="14"/>
      <c r="H31" s="11">
        <v>7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4"/>
      <c r="AF31" s="59">
        <f>SUM(D31:AE31)</f>
        <v>7</v>
      </c>
    </row>
    <row r="32" spans="1:32" x14ac:dyDescent="0.3">
      <c r="A32" s="53" t="str">
        <f>COUNTIF($AF$4:$AF$116,"&gt;"&amp;$AF$4:$AF$116)+1&amp;REPT("-"&amp;COUNTIF($AF$4:$AF$116,"&gt;="&amp;$AF$4:$AF$116),COUNTIF($AF$4:$AF$116,AF32)&gt;1)</f>
        <v>28-37</v>
      </c>
      <c r="B32" s="44" t="s">
        <v>573</v>
      </c>
      <c r="C32" s="11">
        <v>24178683</v>
      </c>
      <c r="D32" s="11"/>
      <c r="E32" s="11"/>
      <c r="F32" s="11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1">
        <v>7</v>
      </c>
      <c r="Z32" s="14"/>
      <c r="AA32" s="14"/>
      <c r="AB32" s="14"/>
      <c r="AC32" s="14"/>
      <c r="AD32" s="14"/>
      <c r="AE32" s="14"/>
      <c r="AF32" s="59">
        <f>SUM(D32:AE32)</f>
        <v>7</v>
      </c>
    </row>
    <row r="33" spans="1:32" x14ac:dyDescent="0.3">
      <c r="A33" s="53" t="str">
        <f>COUNTIF($AF$4:$AF$116,"&gt;"&amp;$AF$4:$AF$116)+1&amp;REPT("-"&amp;COUNTIF($AF$4:$AF$116,"&gt;="&amp;$AF$4:$AF$116),COUNTIF($AF$4:$AF$116,AF33)&gt;1)</f>
        <v>28-37</v>
      </c>
      <c r="B33" s="44" t="s">
        <v>599</v>
      </c>
      <c r="C33" s="11">
        <v>4181751</v>
      </c>
      <c r="D33" s="90"/>
      <c r="E33" s="11"/>
      <c r="F33" s="11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1">
        <v>7</v>
      </c>
      <c r="AC33" s="11"/>
      <c r="AD33" s="11"/>
      <c r="AE33" s="14"/>
      <c r="AF33" s="59">
        <f>SUM(D33:AE33)</f>
        <v>7</v>
      </c>
    </row>
    <row r="34" spans="1:32" x14ac:dyDescent="0.3">
      <c r="A34" s="53" t="str">
        <f>COUNTIF($AF$4:$AF$116,"&gt;"&amp;$AF$4:$AF$116)+1&amp;REPT("-"&amp;COUNTIF($AF$4:$AF$116,"&gt;="&amp;$AF$4:$AF$116),COUNTIF($AF$4:$AF$116,AF34)&gt;1)</f>
        <v>28-37</v>
      </c>
      <c r="B34" s="44" t="s">
        <v>29</v>
      </c>
      <c r="C34" s="11">
        <v>54104408</v>
      </c>
      <c r="D34" s="11">
        <v>4</v>
      </c>
      <c r="E34" s="64"/>
      <c r="F34" s="6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1">
        <v>1</v>
      </c>
      <c r="V34" s="11"/>
      <c r="W34" s="11"/>
      <c r="X34" s="11"/>
      <c r="Y34" s="11"/>
      <c r="Z34" s="11"/>
      <c r="AA34" s="11"/>
      <c r="AB34" s="11">
        <v>2</v>
      </c>
      <c r="AC34" s="11"/>
      <c r="AD34" s="11"/>
      <c r="AE34" s="14"/>
      <c r="AF34" s="59">
        <f>SUM(D34:AE34)</f>
        <v>7</v>
      </c>
    </row>
    <row r="35" spans="1:32" x14ac:dyDescent="0.3">
      <c r="A35" s="53" t="str">
        <f>COUNTIF($AF$4:$AF$116,"&gt;"&amp;$AF$4:$AF$116)+1&amp;REPT("-"&amp;COUNTIF($AF$4:$AF$116,"&gt;="&amp;$AF$4:$AF$116),COUNTIF($AF$4:$AF$116,AF35)&gt;1)</f>
        <v>28-37</v>
      </c>
      <c r="B35" s="44" t="s">
        <v>23</v>
      </c>
      <c r="C35" s="11">
        <v>4195752</v>
      </c>
      <c r="D35" s="11">
        <v>7</v>
      </c>
      <c r="E35" s="11"/>
      <c r="F35" s="11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66"/>
      <c r="AF35" s="59">
        <f>SUM(D35:AE35)</f>
        <v>7</v>
      </c>
    </row>
    <row r="36" spans="1:32" x14ac:dyDescent="0.3">
      <c r="A36" s="53" t="str">
        <f>COUNTIF($AF$4:$AF$116,"&gt;"&amp;$AF$4:$AF$116)+1&amp;REPT("-"&amp;COUNTIF($AF$4:$AF$116,"&gt;="&amp;$AF$4:$AF$116),COUNTIF($AF$4:$AF$116,AF36)&gt;1)</f>
        <v>28-37</v>
      </c>
      <c r="B36" s="44" t="s">
        <v>558</v>
      </c>
      <c r="C36" s="11">
        <v>34219366</v>
      </c>
      <c r="D36" s="90"/>
      <c r="E36" s="11"/>
      <c r="F36" s="11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1">
        <v>7</v>
      </c>
      <c r="AA36" s="11"/>
      <c r="AB36" s="11"/>
      <c r="AC36" s="11"/>
      <c r="AD36" s="11"/>
      <c r="AE36" s="14"/>
      <c r="AF36" s="59">
        <f>SUM(D36:AE36)</f>
        <v>7</v>
      </c>
    </row>
    <row r="37" spans="1:32" x14ac:dyDescent="0.3">
      <c r="A37" s="53" t="str">
        <f>COUNTIF($AF$4:$AF$116,"&gt;"&amp;$AF$4:$AF$116)+1&amp;REPT("-"&amp;COUNTIF($AF$4:$AF$116,"&gt;="&amp;$AF$4:$AF$116),COUNTIF($AF$4:$AF$116,AF37)&gt;1)</f>
        <v>28-37</v>
      </c>
      <c r="B37" s="44" t="s">
        <v>611</v>
      </c>
      <c r="C37" s="11">
        <v>34100242</v>
      </c>
      <c r="D37" s="130"/>
      <c r="E37" s="11"/>
      <c r="F37" s="11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1">
        <v>7</v>
      </c>
      <c r="AD37" s="11"/>
      <c r="AE37" s="14"/>
      <c r="AF37" s="59">
        <f>SUM(D37:AE37)</f>
        <v>7</v>
      </c>
    </row>
    <row r="38" spans="1:32" x14ac:dyDescent="0.3">
      <c r="A38" s="53" t="str">
        <f>COUNTIF($AF$4:$AF$116,"&gt;"&amp;$AF$4:$AF$116)+1&amp;REPT("-"&amp;COUNTIF($AF$4:$AF$116,"&gt;="&amp;$AF$4:$AF$116),COUNTIF($AF$4:$AF$116,AF38)&gt;1)</f>
        <v>28-37</v>
      </c>
      <c r="B38" s="44" t="s">
        <v>640</v>
      </c>
      <c r="C38" s="11">
        <v>4111338</v>
      </c>
      <c r="D38" s="90"/>
      <c r="E38" s="11"/>
      <c r="F38" s="11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1">
        <v>7</v>
      </c>
      <c r="AE38" s="14"/>
      <c r="AF38" s="59">
        <f>SUM(D38:AE38)</f>
        <v>7</v>
      </c>
    </row>
    <row r="39" spans="1:32" x14ac:dyDescent="0.3">
      <c r="A39" s="53" t="str">
        <f>COUNTIF($AF$4:$AF$116,"&gt;"&amp;$AF$4:$AF$116)+1&amp;REPT("-"&amp;COUNTIF($AF$4:$AF$116,"&gt;="&amp;$AF$4:$AF$116),COUNTIF($AF$4:$AF$116,AF39)&gt;1)</f>
        <v>28-37</v>
      </c>
      <c r="B39" s="44" t="s">
        <v>225</v>
      </c>
      <c r="C39" s="11">
        <v>4167155</v>
      </c>
      <c r="D39" s="90"/>
      <c r="E39" s="11"/>
      <c r="F39" s="11"/>
      <c r="G39" s="14"/>
      <c r="H39" s="14"/>
      <c r="I39" s="14"/>
      <c r="J39" s="11">
        <v>7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4"/>
      <c r="AF39" s="59">
        <f>SUM(D39:AE39)</f>
        <v>7</v>
      </c>
    </row>
    <row r="40" spans="1:32" x14ac:dyDescent="0.3">
      <c r="A40" s="53" t="str">
        <f>COUNTIF($AF$4:$AF$116,"&gt;"&amp;$AF$4:$AF$116)+1&amp;REPT("-"&amp;COUNTIF($AF$4:$AF$116,"&gt;="&amp;$AF$4:$AF$116),COUNTIF($AF$4:$AF$116,AF40)&gt;1)</f>
        <v>28-37</v>
      </c>
      <c r="B40" s="44" t="s">
        <v>432</v>
      </c>
      <c r="C40" s="11">
        <v>34146919</v>
      </c>
      <c r="D40" s="90"/>
      <c r="E40" s="11"/>
      <c r="F40" s="11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1">
        <v>7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4"/>
      <c r="AF40" s="59">
        <f>SUM(D40:AE40)</f>
        <v>7</v>
      </c>
    </row>
    <row r="41" spans="1:32" x14ac:dyDescent="0.3">
      <c r="A41" s="53" t="str">
        <f>COUNTIF($AF$4:$AF$116,"&gt;"&amp;$AF$4:$AF$116)+1&amp;REPT("-"&amp;COUNTIF($AF$4:$AF$116,"&gt;="&amp;$AF$4:$AF$116),COUNTIF($AF$4:$AF$116,AF41)&gt;1)</f>
        <v>38</v>
      </c>
      <c r="B41" s="44" t="s">
        <v>310</v>
      </c>
      <c r="C41" s="11">
        <v>34277374</v>
      </c>
      <c r="D41" s="11"/>
      <c r="E41" s="11"/>
      <c r="F41" s="11"/>
      <c r="G41" s="14"/>
      <c r="H41" s="14"/>
      <c r="I41" s="14"/>
      <c r="J41" s="14"/>
      <c r="K41" s="14"/>
      <c r="L41" s="14"/>
      <c r="M41" s="14"/>
      <c r="N41" s="11">
        <v>2</v>
      </c>
      <c r="O41" s="11">
        <v>2</v>
      </c>
      <c r="P41" s="11"/>
      <c r="Q41" s="11"/>
      <c r="R41" s="11"/>
      <c r="S41" s="11"/>
      <c r="T41" s="11"/>
      <c r="U41" s="11"/>
      <c r="V41" s="11">
        <v>1</v>
      </c>
      <c r="W41" s="11"/>
      <c r="X41" s="11">
        <v>1</v>
      </c>
      <c r="Y41" s="11"/>
      <c r="Z41" s="11"/>
      <c r="AA41" s="11"/>
      <c r="AB41" s="11"/>
      <c r="AC41" s="11"/>
      <c r="AD41" s="11"/>
      <c r="AE41" s="14"/>
      <c r="AF41" s="59">
        <f>SUM(D41:AE41)</f>
        <v>6</v>
      </c>
    </row>
    <row r="42" spans="1:32" x14ac:dyDescent="0.3">
      <c r="A42" s="53" t="str">
        <f>COUNTIF($AF$4:$AF$116,"&gt;"&amp;$AF$4:$AF$116)+1&amp;REPT("-"&amp;COUNTIF($AF$4:$AF$116,"&gt;="&amp;$AF$4:$AF$116),COUNTIF($AF$4:$AF$116,AF42)&gt;1)</f>
        <v>39</v>
      </c>
      <c r="B42" s="44" t="s">
        <v>409</v>
      </c>
      <c r="C42" s="11">
        <v>44192436</v>
      </c>
      <c r="D42" s="90"/>
      <c r="E42" s="11"/>
      <c r="F42" s="11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1">
        <v>4</v>
      </c>
      <c r="T42" s="11"/>
      <c r="U42" s="11"/>
      <c r="V42" s="11"/>
      <c r="W42" s="11"/>
      <c r="X42" s="11"/>
      <c r="Y42" s="11"/>
      <c r="Z42" s="11">
        <v>1</v>
      </c>
      <c r="AA42" s="11"/>
      <c r="AB42" s="11"/>
      <c r="AC42" s="11"/>
      <c r="AD42" s="11"/>
      <c r="AE42" s="14"/>
      <c r="AF42" s="59">
        <f>SUM(D42:AE42)</f>
        <v>5</v>
      </c>
    </row>
    <row r="43" spans="1:32" x14ac:dyDescent="0.3">
      <c r="A43" s="53" t="str">
        <f>COUNTIF($AF$4:$AF$116,"&gt;"&amp;$AF$4:$AF$116)+1&amp;REPT("-"&amp;COUNTIF($AF$4:$AF$116,"&gt;="&amp;$AF$4:$AF$116),COUNTIF($AF$4:$AF$116,AF43)&gt;1)</f>
        <v>40-50</v>
      </c>
      <c r="B43" s="44" t="s">
        <v>641</v>
      </c>
      <c r="C43" s="11">
        <v>34175889</v>
      </c>
      <c r="D43" s="90"/>
      <c r="E43" s="11"/>
      <c r="F43" s="1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1">
        <v>4</v>
      </c>
      <c r="AE43" s="14"/>
      <c r="AF43" s="59">
        <f>SUM(D43:AE43)</f>
        <v>4</v>
      </c>
    </row>
    <row r="44" spans="1:32" x14ac:dyDescent="0.3">
      <c r="A44" s="53" t="str">
        <f>COUNTIF($AF$4:$AF$116,"&gt;"&amp;$AF$4:$AF$116)+1&amp;REPT("-"&amp;COUNTIF($AF$4:$AF$116,"&gt;="&amp;$AF$4:$AF$116),COUNTIF($AF$4:$AF$116,AF44)&gt;1)</f>
        <v>40-50</v>
      </c>
      <c r="B44" s="44" t="s">
        <v>123</v>
      </c>
      <c r="C44" s="89">
        <v>4122682</v>
      </c>
      <c r="D44" s="90"/>
      <c r="E44" s="89"/>
      <c r="F44" s="11">
        <v>4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59">
        <f>SUM(D44:AE44)</f>
        <v>4</v>
      </c>
    </row>
    <row r="45" spans="1:32" x14ac:dyDescent="0.3">
      <c r="A45" s="53" t="str">
        <f>COUNTIF($AF$4:$AF$116,"&gt;"&amp;$AF$4:$AF$116)+1&amp;REPT("-"&amp;COUNTIF($AF$4:$AF$116,"&gt;="&amp;$AF$4:$AF$116),COUNTIF($AF$4:$AF$116,AF45)&gt;1)</f>
        <v>40-50</v>
      </c>
      <c r="B45" s="44" t="s">
        <v>529</v>
      </c>
      <c r="C45" s="11">
        <v>24173371</v>
      </c>
      <c r="D45" s="11"/>
      <c r="E45" s="11"/>
      <c r="F45" s="11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1">
        <v>4</v>
      </c>
      <c r="X45" s="14"/>
      <c r="Y45" s="14"/>
      <c r="Z45" s="14"/>
      <c r="AA45" s="14"/>
      <c r="AB45" s="14"/>
      <c r="AC45" s="14"/>
      <c r="AD45" s="14"/>
      <c r="AE45" s="14"/>
      <c r="AF45" s="59">
        <f>SUM(D45:AE45)</f>
        <v>4</v>
      </c>
    </row>
    <row r="46" spans="1:32" x14ac:dyDescent="0.3">
      <c r="A46" s="53" t="str">
        <f>COUNTIF($AF$4:$AF$116,"&gt;"&amp;$AF$4:$AF$116)+1&amp;REPT("-"&amp;COUNTIF($AF$4:$AF$116,"&gt;="&amp;$AF$4:$AF$116),COUNTIF($AF$4:$AF$116,AF46)&gt;1)</f>
        <v>40-50</v>
      </c>
      <c r="B46" s="44" t="s">
        <v>267</v>
      </c>
      <c r="C46" s="11">
        <v>34166391</v>
      </c>
      <c r="D46" s="90"/>
      <c r="E46" s="11"/>
      <c r="F46" s="11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1">
        <v>4</v>
      </c>
      <c r="AB46" s="11"/>
      <c r="AC46" s="11"/>
      <c r="AD46" s="11"/>
      <c r="AE46" s="14"/>
      <c r="AF46" s="59">
        <f>SUM(D46:AE46)</f>
        <v>4</v>
      </c>
    </row>
    <row r="47" spans="1:32" x14ac:dyDescent="0.3">
      <c r="A47" s="53" t="str">
        <f>COUNTIF($AF$4:$AF$116,"&gt;"&amp;$AF$4:$AF$116)+1&amp;REPT("-"&amp;COUNTIF($AF$4:$AF$116,"&gt;="&amp;$AF$4:$AF$116),COUNTIF($AF$4:$AF$116,AF47)&gt;1)</f>
        <v>40-50</v>
      </c>
      <c r="B47" s="44" t="s">
        <v>445</v>
      </c>
      <c r="C47" s="11">
        <v>24157937</v>
      </c>
      <c r="D47" s="90"/>
      <c r="E47" s="11"/>
      <c r="F47" s="11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1">
        <v>4</v>
      </c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59">
        <f>SUM(D47:AE47)</f>
        <v>4</v>
      </c>
    </row>
    <row r="48" spans="1:32" x14ac:dyDescent="0.3">
      <c r="A48" s="53" t="str">
        <f>COUNTIF($AF$4:$AF$116,"&gt;"&amp;$AF$4:$AF$116)+1&amp;REPT("-"&amp;COUNTIF($AF$4:$AF$116,"&gt;="&amp;$AF$4:$AF$116),COUNTIF($AF$4:$AF$116,AF48)&gt;1)</f>
        <v>40-50</v>
      </c>
      <c r="B48" s="44" t="s">
        <v>384</v>
      </c>
      <c r="C48" s="11">
        <v>24173932</v>
      </c>
      <c r="D48" s="90"/>
      <c r="E48" s="11"/>
      <c r="F48" s="11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1">
        <v>4</v>
      </c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4"/>
      <c r="AF48" s="59">
        <f>SUM(D48:AE48)</f>
        <v>4</v>
      </c>
    </row>
    <row r="49" spans="1:32" x14ac:dyDescent="0.3">
      <c r="A49" s="53" t="str">
        <f>COUNTIF($AF$4:$AF$116,"&gt;"&amp;$AF$4:$AF$116)+1&amp;REPT("-"&amp;COUNTIF($AF$4:$AF$116,"&gt;="&amp;$AF$4:$AF$116),COUNTIF($AF$4:$AF$116,AF49)&gt;1)</f>
        <v>40-50</v>
      </c>
      <c r="B49" s="44" t="s">
        <v>90</v>
      </c>
      <c r="C49" s="60">
        <v>34166278</v>
      </c>
      <c r="D49" s="60"/>
      <c r="E49" s="11">
        <v>4</v>
      </c>
      <c r="F49" s="11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59">
        <f>SUM(D49:AE49)</f>
        <v>4</v>
      </c>
    </row>
    <row r="50" spans="1:32" x14ac:dyDescent="0.3">
      <c r="A50" s="53" t="str">
        <f>COUNTIF($AF$4:$AF$116,"&gt;"&amp;$AF$4:$AF$116)+1&amp;REPT("-"&amp;COUNTIF($AF$4:$AF$116,"&gt;="&amp;$AF$4:$AF$116),COUNTIF($AF$4:$AF$116,AF50)&gt;1)</f>
        <v>40-50</v>
      </c>
      <c r="B50" s="44" t="s">
        <v>164</v>
      </c>
      <c r="C50" s="89">
        <v>24107018</v>
      </c>
      <c r="D50" s="90"/>
      <c r="E50" s="89"/>
      <c r="F50" s="11"/>
      <c r="G50" s="14"/>
      <c r="H50" s="11">
        <v>4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4"/>
      <c r="AF50" s="59">
        <f>SUM(D50:AE50)</f>
        <v>4</v>
      </c>
    </row>
    <row r="51" spans="1:32" x14ac:dyDescent="0.3">
      <c r="A51" s="53" t="str">
        <f>COUNTIF($AF$4:$AF$116,"&gt;"&amp;$AF$4:$AF$116)+1&amp;REPT("-"&amp;COUNTIF($AF$4:$AF$116,"&gt;="&amp;$AF$4:$AF$116),COUNTIF($AF$4:$AF$116,AF51)&gt;1)</f>
        <v>40-50</v>
      </c>
      <c r="B51" s="44" t="s">
        <v>309</v>
      </c>
      <c r="C51" s="11">
        <v>14103893</v>
      </c>
      <c r="D51" s="11"/>
      <c r="E51" s="11"/>
      <c r="F51" s="11"/>
      <c r="G51" s="14"/>
      <c r="H51" s="14"/>
      <c r="I51" s="14"/>
      <c r="J51" s="14"/>
      <c r="K51" s="14"/>
      <c r="L51" s="14"/>
      <c r="M51" s="14"/>
      <c r="N51" s="11">
        <v>4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4"/>
      <c r="AF51" s="59">
        <f>SUM(D51:AE51)</f>
        <v>4</v>
      </c>
    </row>
    <row r="52" spans="1:32" x14ac:dyDescent="0.3">
      <c r="A52" s="53" t="str">
        <f>COUNTIF($AF$4:$AF$116,"&gt;"&amp;$AF$4:$AF$116)+1&amp;REPT("-"&amp;COUNTIF($AF$4:$AF$116,"&gt;="&amp;$AF$4:$AF$116),COUNTIF($AF$4:$AF$116,AF52)&gt;1)</f>
        <v>40-50</v>
      </c>
      <c r="B52" s="44" t="s">
        <v>613</v>
      </c>
      <c r="C52" s="11">
        <v>24286427</v>
      </c>
      <c r="D52" s="130"/>
      <c r="E52" s="11"/>
      <c r="F52" s="11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1">
        <v>4</v>
      </c>
      <c r="AD52" s="11"/>
      <c r="AE52" s="14"/>
      <c r="AF52" s="59">
        <f>SUM(D52:AE52)</f>
        <v>4</v>
      </c>
    </row>
    <row r="53" spans="1:32" x14ac:dyDescent="0.3">
      <c r="A53" s="53" t="str">
        <f>COUNTIF($AF$4:$AF$116,"&gt;"&amp;$AF$4:$AF$116)+1&amp;REPT("-"&amp;COUNTIF($AF$4:$AF$116,"&gt;="&amp;$AF$4:$AF$116),COUNTIF($AF$4:$AF$116,AF53)&gt;1)</f>
        <v>40-50</v>
      </c>
      <c r="B53" s="44" t="s">
        <v>490</v>
      </c>
      <c r="C53" s="11">
        <v>34106534</v>
      </c>
      <c r="D53" s="90"/>
      <c r="E53" s="11"/>
      <c r="F53" s="11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1">
        <v>4</v>
      </c>
      <c r="W53" s="11"/>
      <c r="X53" s="11"/>
      <c r="Y53" s="11"/>
      <c r="Z53" s="11"/>
      <c r="AA53" s="11"/>
      <c r="AB53" s="11"/>
      <c r="AC53" s="11"/>
      <c r="AD53" s="11"/>
      <c r="AE53" s="14"/>
      <c r="AF53" s="59">
        <f>SUM(D53:AE53)</f>
        <v>4</v>
      </c>
    </row>
    <row r="54" spans="1:32" x14ac:dyDescent="0.3">
      <c r="A54" s="53" t="str">
        <f>COUNTIF($AF$4:$AF$116,"&gt;"&amp;$AF$4:$AF$116)+1&amp;REPT("-"&amp;COUNTIF($AF$4:$AF$116,"&gt;="&amp;$AF$4:$AF$116),COUNTIF($AF$4:$AF$116,AF54)&gt;1)</f>
        <v>51-69</v>
      </c>
      <c r="B54" s="44" t="s">
        <v>262</v>
      </c>
      <c r="C54" s="11">
        <v>4176715</v>
      </c>
      <c r="D54" s="11"/>
      <c r="E54" s="11"/>
      <c r="F54" s="11"/>
      <c r="G54" s="14"/>
      <c r="H54" s="14"/>
      <c r="I54" s="14"/>
      <c r="J54" s="14"/>
      <c r="K54" s="14"/>
      <c r="L54" s="11">
        <v>2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4"/>
      <c r="AF54" s="59">
        <f>SUM(D54:AE54)</f>
        <v>2</v>
      </c>
    </row>
    <row r="55" spans="1:32" x14ac:dyDescent="0.3">
      <c r="A55" s="53" t="str">
        <f>COUNTIF($AF$4:$AF$116,"&gt;"&amp;$AF$4:$AF$116)+1&amp;REPT("-"&amp;COUNTIF($AF$4:$AF$116,"&gt;="&amp;$AF$4:$AF$116),COUNTIF($AF$4:$AF$116,AF55)&gt;1)</f>
        <v>51-69</v>
      </c>
      <c r="B55" s="44" t="s">
        <v>410</v>
      </c>
      <c r="C55" s="11">
        <v>34384600</v>
      </c>
      <c r="D55" s="90"/>
      <c r="E55" s="11"/>
      <c r="F55" s="11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1">
        <v>2</v>
      </c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4"/>
      <c r="AF55" s="59">
        <f>SUM(D55:AE55)</f>
        <v>2</v>
      </c>
    </row>
    <row r="56" spans="1:32" x14ac:dyDescent="0.3">
      <c r="A56" s="53" t="str">
        <f>COUNTIF($AF$4:$AF$116,"&gt;"&amp;$AF$4:$AF$116)+1&amp;REPT("-"&amp;COUNTIF($AF$4:$AF$116,"&gt;="&amp;$AF$4:$AF$116),COUNTIF($AF$4:$AF$116,AF56)&gt;1)</f>
        <v>51-69</v>
      </c>
      <c r="B56" s="44" t="s">
        <v>574</v>
      </c>
      <c r="C56" s="11">
        <v>34148881</v>
      </c>
      <c r="D56" s="11"/>
      <c r="E56" s="11"/>
      <c r="F56" s="11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1">
        <v>2</v>
      </c>
      <c r="Z56" s="14"/>
      <c r="AA56" s="14"/>
      <c r="AB56" s="14"/>
      <c r="AC56" s="14"/>
      <c r="AD56" s="14"/>
      <c r="AE56" s="14"/>
      <c r="AF56" s="59">
        <f>SUM(D56:AE56)</f>
        <v>2</v>
      </c>
    </row>
    <row r="57" spans="1:32" x14ac:dyDescent="0.3">
      <c r="A57" s="53" t="str">
        <f>COUNTIF($AF$4:$AF$116,"&gt;"&amp;$AF$4:$AF$116)+1&amp;REPT("-"&amp;COUNTIF($AF$4:$AF$116,"&gt;="&amp;$AF$4:$AF$116),COUNTIF($AF$4:$AF$116,AF57)&gt;1)</f>
        <v>51-69</v>
      </c>
      <c r="B57" s="44" t="s">
        <v>530</v>
      </c>
      <c r="C57" s="11">
        <v>24173606</v>
      </c>
      <c r="D57" s="11"/>
      <c r="E57" s="11"/>
      <c r="F57" s="11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1">
        <v>2</v>
      </c>
      <c r="X57" s="14"/>
      <c r="Y57" s="14"/>
      <c r="Z57" s="14"/>
      <c r="AA57" s="14"/>
      <c r="AB57" s="14"/>
      <c r="AC57" s="14"/>
      <c r="AD57" s="14"/>
      <c r="AE57" s="14"/>
      <c r="AF57" s="59">
        <f>SUM(D57:AE57)</f>
        <v>2</v>
      </c>
    </row>
    <row r="58" spans="1:32" x14ac:dyDescent="0.3">
      <c r="A58" s="53" t="str">
        <f>COUNTIF($AF$4:$AF$116,"&gt;"&amp;$AF$4:$AF$116)+1&amp;REPT("-"&amp;COUNTIF($AF$4:$AF$116,"&gt;="&amp;$AF$4:$AF$116),COUNTIF($AF$4:$AF$116,AF58)&gt;1)</f>
        <v>51-69</v>
      </c>
      <c r="B58" s="44" t="s">
        <v>446</v>
      </c>
      <c r="C58" s="11">
        <v>44120516</v>
      </c>
      <c r="D58" s="90"/>
      <c r="E58" s="11"/>
      <c r="F58" s="11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1">
        <v>2</v>
      </c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59">
        <f>SUM(D58:AE58)</f>
        <v>2</v>
      </c>
    </row>
    <row r="59" spans="1:32" x14ac:dyDescent="0.3">
      <c r="A59" s="53" t="str">
        <f>COUNTIF($AF$4:$AF$116,"&gt;"&amp;$AF$4:$AF$116)+1&amp;REPT("-"&amp;COUNTIF($AF$4:$AF$116,"&gt;="&amp;$AF$4:$AF$116),COUNTIF($AF$4:$AF$116,AF59)&gt;1)</f>
        <v>51-69</v>
      </c>
      <c r="B59" s="44" t="s">
        <v>559</v>
      </c>
      <c r="C59" s="11">
        <v>24245615</v>
      </c>
      <c r="D59" s="90"/>
      <c r="E59" s="11"/>
      <c r="F59" s="11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1">
        <v>2</v>
      </c>
      <c r="AA59" s="11"/>
      <c r="AB59" s="11"/>
      <c r="AC59" s="11"/>
      <c r="AD59" s="11"/>
      <c r="AE59" s="14"/>
      <c r="AF59" s="59">
        <f>SUM(D59:AE59)</f>
        <v>2</v>
      </c>
    </row>
    <row r="60" spans="1:32" x14ac:dyDescent="0.3">
      <c r="A60" s="53" t="str">
        <f>COUNTIF($AF$4:$AF$116,"&gt;"&amp;$AF$4:$AF$116)+1&amp;REPT("-"&amp;COUNTIF($AF$4:$AF$116,"&gt;="&amp;$AF$4:$AF$116),COUNTIF($AF$4:$AF$116,AF60)&gt;1)</f>
        <v>51-69</v>
      </c>
      <c r="B60" s="44" t="s">
        <v>165</v>
      </c>
      <c r="C60" s="89">
        <v>44181760</v>
      </c>
      <c r="D60" s="90"/>
      <c r="E60" s="89"/>
      <c r="F60" s="11"/>
      <c r="G60" s="14"/>
      <c r="H60" s="11">
        <v>2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4"/>
      <c r="AF60" s="59">
        <f>SUM(D60:AE60)</f>
        <v>2</v>
      </c>
    </row>
    <row r="61" spans="1:32" x14ac:dyDescent="0.3">
      <c r="A61" s="53" t="str">
        <f>COUNTIF($AF$4:$AF$116,"&gt;"&amp;$AF$4:$AF$116)+1&amp;REPT("-"&amp;COUNTIF($AF$4:$AF$116,"&gt;="&amp;$AF$4:$AF$116),COUNTIF($AF$4:$AF$116,AF61)&gt;1)</f>
        <v>51-69</v>
      </c>
      <c r="B61" s="44" t="s">
        <v>471</v>
      </c>
      <c r="C61" s="11">
        <v>24122084</v>
      </c>
      <c r="D61" s="90"/>
      <c r="E61" s="11"/>
      <c r="F61" s="11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1">
        <v>2</v>
      </c>
      <c r="V61" s="11"/>
      <c r="W61" s="11"/>
      <c r="X61" s="11"/>
      <c r="Y61" s="11"/>
      <c r="Z61" s="11"/>
      <c r="AA61" s="11"/>
      <c r="AB61" s="11"/>
      <c r="AC61" s="11"/>
      <c r="AD61" s="11"/>
      <c r="AE61" s="14"/>
      <c r="AF61" s="59">
        <f>SUM(D61:AE61)</f>
        <v>2</v>
      </c>
    </row>
    <row r="62" spans="1:32" x14ac:dyDescent="0.3">
      <c r="A62" s="53" t="str">
        <f>COUNTIF($AF$4:$AF$116,"&gt;"&amp;$AF$4:$AF$116)+1&amp;REPT("-"&amp;COUNTIF($AF$4:$AF$116,"&gt;="&amp;$AF$4:$AF$116),COUNTIF($AF$4:$AF$116,AF62)&gt;1)</f>
        <v>51-69</v>
      </c>
      <c r="B62" s="44" t="s">
        <v>642</v>
      </c>
      <c r="C62" s="11">
        <v>34469893</v>
      </c>
      <c r="D62" s="90"/>
      <c r="E62" s="11"/>
      <c r="F62" s="11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1">
        <v>2</v>
      </c>
      <c r="AE62" s="14"/>
      <c r="AF62" s="59">
        <f>SUM(D62:AE62)</f>
        <v>2</v>
      </c>
    </row>
    <row r="63" spans="1:32" x14ac:dyDescent="0.3">
      <c r="A63" s="53" t="str">
        <f>COUNTIF($AF$4:$AF$116,"&gt;"&amp;$AF$4:$AF$116)+1&amp;REPT("-"&amp;COUNTIF($AF$4:$AF$116,"&gt;="&amp;$AF$4:$AF$116),COUNTIF($AF$4:$AF$116,AF63)&gt;1)</f>
        <v>51-69</v>
      </c>
      <c r="B63" s="44" t="s">
        <v>91</v>
      </c>
      <c r="C63" s="60">
        <v>24145084</v>
      </c>
      <c r="D63" s="60"/>
      <c r="E63" s="11">
        <v>2</v>
      </c>
      <c r="F63" s="11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59">
        <f>SUM(D63:AE63)</f>
        <v>2</v>
      </c>
    </row>
    <row r="64" spans="1:32" x14ac:dyDescent="0.3">
      <c r="A64" s="53" t="str">
        <f>COUNTIF($AF$4:$AF$116,"&gt;"&amp;$AF$4:$AF$116)+1&amp;REPT("-"&amp;COUNTIF($AF$4:$AF$116,"&gt;="&amp;$AF$4:$AF$116),COUNTIF($AF$4:$AF$116,AF64)&gt;1)</f>
        <v>51-69</v>
      </c>
      <c r="B64" s="44" t="s">
        <v>507</v>
      </c>
      <c r="C64" s="11">
        <v>14128802</v>
      </c>
      <c r="D64" s="90"/>
      <c r="E64" s="11"/>
      <c r="F64" s="11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1">
        <v>2</v>
      </c>
      <c r="Y64" s="11"/>
      <c r="Z64" s="11"/>
      <c r="AA64" s="11"/>
      <c r="AB64" s="11"/>
      <c r="AC64" s="11"/>
      <c r="AD64" s="11"/>
      <c r="AE64" s="14"/>
      <c r="AF64" s="59">
        <f>SUM(D64:AE64)</f>
        <v>2</v>
      </c>
    </row>
    <row r="65" spans="1:32" x14ac:dyDescent="0.3">
      <c r="A65" s="53" t="str">
        <f>COUNTIF($AF$4:$AF$116,"&gt;"&amp;$AF$4:$AF$116)+1&amp;REPT("-"&amp;COUNTIF($AF$4:$AF$116,"&gt;="&amp;$AF$4:$AF$116),COUNTIF($AF$4:$AF$116,AF65)&gt;1)</f>
        <v>51-69</v>
      </c>
      <c r="B65" s="44" t="s">
        <v>491</v>
      </c>
      <c r="C65" s="11">
        <v>14132060</v>
      </c>
      <c r="D65" s="90"/>
      <c r="E65" s="11"/>
      <c r="F65" s="11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1">
        <v>2</v>
      </c>
      <c r="W65" s="11"/>
      <c r="X65" s="11"/>
      <c r="Y65" s="11"/>
      <c r="Z65" s="11"/>
      <c r="AA65" s="11"/>
      <c r="AB65" s="11"/>
      <c r="AC65" s="11"/>
      <c r="AD65" s="11"/>
      <c r="AE65" s="14"/>
      <c r="AF65" s="59">
        <f>SUM(D65:AE65)</f>
        <v>2</v>
      </c>
    </row>
    <row r="66" spans="1:32" x14ac:dyDescent="0.3">
      <c r="A66" s="53" t="str">
        <f>COUNTIF($AF$4:$AF$116,"&gt;"&amp;$AF$4:$AF$116)+1&amp;REPT("-"&amp;COUNTIF($AF$4:$AF$116,"&gt;="&amp;$AF$4:$AF$116),COUNTIF($AF$4:$AF$116,AF66)&gt;1)</f>
        <v>51-69</v>
      </c>
      <c r="B66" s="44" t="s">
        <v>198</v>
      </c>
      <c r="C66" s="11">
        <v>44109458</v>
      </c>
      <c r="D66" s="90"/>
      <c r="E66" s="11"/>
      <c r="F66" s="11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1">
        <v>2</v>
      </c>
      <c r="AB66" s="11"/>
      <c r="AC66" s="11"/>
      <c r="AD66" s="11"/>
      <c r="AE66" s="14"/>
      <c r="AF66" s="59">
        <f>SUM(D66:AE66)</f>
        <v>2</v>
      </c>
    </row>
    <row r="67" spans="1:32" x14ac:dyDescent="0.3">
      <c r="A67" s="53" t="str">
        <f>COUNTIF($AF$4:$AF$116,"&gt;"&amp;$AF$4:$AF$116)+1&amp;REPT("-"&amp;COUNTIF($AF$4:$AF$116,"&gt;="&amp;$AF$4:$AF$116),COUNTIF($AF$4:$AF$116,AF67)&gt;1)</f>
        <v>51-69</v>
      </c>
      <c r="B67" s="44" t="s">
        <v>431</v>
      </c>
      <c r="C67" s="11">
        <v>4194950</v>
      </c>
      <c r="D67" s="90"/>
      <c r="E67" s="11"/>
      <c r="F67" s="11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1">
        <v>2</v>
      </c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4"/>
      <c r="AF67" s="59">
        <f>SUM(D67:AE67)</f>
        <v>2</v>
      </c>
    </row>
    <row r="68" spans="1:32" x14ac:dyDescent="0.3">
      <c r="A68" s="53" t="str">
        <f>COUNTIF($AF$4:$AF$116,"&gt;"&amp;$AF$4:$AF$116)+1&amp;REPT("-"&amp;COUNTIF($AF$4:$AF$116,"&gt;="&amp;$AF$4:$AF$116),COUNTIF($AF$4:$AF$116,AF68)&gt;1)</f>
        <v>51-69</v>
      </c>
      <c r="B68" s="44" t="s">
        <v>354</v>
      </c>
      <c r="C68" s="11">
        <v>4117743</v>
      </c>
      <c r="D68" s="90"/>
      <c r="E68" s="11"/>
      <c r="F68" s="11"/>
      <c r="G68" s="14"/>
      <c r="H68" s="14"/>
      <c r="I68" s="14"/>
      <c r="J68" s="14"/>
      <c r="K68" s="14"/>
      <c r="L68" s="14"/>
      <c r="M68" s="14"/>
      <c r="N68" s="14"/>
      <c r="O68" s="14"/>
      <c r="P68" s="11">
        <v>2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4"/>
      <c r="AF68" s="59">
        <f>SUM(D68:AE68)</f>
        <v>2</v>
      </c>
    </row>
    <row r="69" spans="1:32" x14ac:dyDescent="0.3">
      <c r="A69" s="53" t="str">
        <f>COUNTIF($AF$4:$AF$116,"&gt;"&amp;$AF$4:$AF$116)+1&amp;REPT("-"&amp;COUNTIF($AF$4:$AF$116,"&gt;="&amp;$AF$4:$AF$116),COUNTIF($AF$4:$AF$116,AF69)&gt;1)</f>
        <v>51-69</v>
      </c>
      <c r="B69" s="44" t="s">
        <v>238</v>
      </c>
      <c r="C69" s="11">
        <v>4121457</v>
      </c>
      <c r="D69" s="11"/>
      <c r="E69" s="11"/>
      <c r="F69" s="11"/>
      <c r="G69" s="14"/>
      <c r="H69" s="14"/>
      <c r="I69" s="14"/>
      <c r="J69" s="14"/>
      <c r="K69" s="11">
        <v>2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4"/>
      <c r="AF69" s="59">
        <f>SUM(D69:AE69)</f>
        <v>2</v>
      </c>
    </row>
    <row r="70" spans="1:32" x14ac:dyDescent="0.3">
      <c r="A70" s="53" t="str">
        <f>COUNTIF($AF$4:$AF$116,"&gt;"&amp;$AF$4:$AF$116)+1&amp;REPT("-"&amp;COUNTIF($AF$4:$AF$116,"&gt;="&amp;$AF$4:$AF$116),COUNTIF($AF$4:$AF$116,AF70)&gt;1)</f>
        <v>51-69</v>
      </c>
      <c r="B70" s="44" t="s">
        <v>612</v>
      </c>
      <c r="C70" s="11">
        <v>4123441</v>
      </c>
      <c r="D70" s="130"/>
      <c r="E70" s="11"/>
      <c r="F70" s="11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1">
        <v>2</v>
      </c>
      <c r="AD70" s="11"/>
      <c r="AE70" s="14"/>
      <c r="AF70" s="59">
        <f>SUM(D70:AE70)</f>
        <v>2</v>
      </c>
    </row>
    <row r="71" spans="1:32" x14ac:dyDescent="0.3">
      <c r="A71" s="53" t="str">
        <f>COUNTIF($AF$4:$AF$116,"&gt;"&amp;$AF$4:$AF$116)+1&amp;REPT("-"&amp;COUNTIF($AF$4:$AF$116,"&gt;="&amp;$AF$4:$AF$116),COUNTIF($AF$4:$AF$116,AF71)&gt;1)</f>
        <v>51-69</v>
      </c>
      <c r="B71" s="44" t="s">
        <v>57</v>
      </c>
      <c r="C71" s="11">
        <v>44109733</v>
      </c>
      <c r="D71" s="11">
        <v>2</v>
      </c>
      <c r="E71" s="64"/>
      <c r="F71" s="6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59">
        <f>SUM(D71:AE71)</f>
        <v>2</v>
      </c>
    </row>
    <row r="72" spans="1:32" x14ac:dyDescent="0.3">
      <c r="A72" s="53" t="str">
        <f>COUNTIF($AF$4:$AF$116,"&gt;"&amp;$AF$4:$AF$116)+1&amp;REPT("-"&amp;COUNTIF($AF$4:$AF$116,"&gt;="&amp;$AF$4:$AF$116),COUNTIF($AF$4:$AF$116,AF72)&gt;1)</f>
        <v>51-69</v>
      </c>
      <c r="B72" s="44" t="s">
        <v>286</v>
      </c>
      <c r="C72" s="11">
        <v>4189949</v>
      </c>
      <c r="D72" s="11"/>
      <c r="E72" s="11"/>
      <c r="F72" s="11"/>
      <c r="G72" s="14"/>
      <c r="H72" s="14"/>
      <c r="I72" s="14"/>
      <c r="J72" s="14"/>
      <c r="K72" s="14"/>
      <c r="L72" s="14"/>
      <c r="M72" s="11">
        <v>2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4"/>
      <c r="AF72" s="59">
        <f>SUM(D72:AE72)</f>
        <v>2</v>
      </c>
    </row>
    <row r="73" spans="1:32" x14ac:dyDescent="0.3">
      <c r="A73" s="53" t="str">
        <f>COUNTIF($AF$4:$AF$116,"&gt;"&amp;$AF$4:$AF$116)+1&amp;REPT("-"&amp;COUNTIF($AF$4:$AF$116,"&gt;="&amp;$AF$4:$AF$116),COUNTIF($AF$4:$AF$116,AF73)&gt;1)</f>
        <v>70-87</v>
      </c>
      <c r="B73" s="44" t="s">
        <v>411</v>
      </c>
      <c r="C73" s="11">
        <v>44105959</v>
      </c>
      <c r="D73" s="90"/>
      <c r="E73" s="11"/>
      <c r="F73" s="11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1">
        <v>1</v>
      </c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4"/>
      <c r="AF73" s="59">
        <f>SUM(D73:AE73)</f>
        <v>1</v>
      </c>
    </row>
    <row r="74" spans="1:32" x14ac:dyDescent="0.3">
      <c r="A74" s="53" t="str">
        <f>COUNTIF($AF$4:$AF$116,"&gt;"&amp;$AF$4:$AF$116)+1&amp;REPT("-"&amp;COUNTIF($AF$4:$AF$116,"&gt;="&amp;$AF$4:$AF$116),COUNTIF($AF$4:$AF$116,AF74)&gt;1)</f>
        <v>70-87</v>
      </c>
      <c r="B74" s="44" t="s">
        <v>335</v>
      </c>
      <c r="C74" s="11">
        <v>34493328</v>
      </c>
      <c r="D74" s="90"/>
      <c r="E74" s="11"/>
      <c r="F74" s="11"/>
      <c r="G74" s="14"/>
      <c r="H74" s="14"/>
      <c r="I74" s="14"/>
      <c r="J74" s="14"/>
      <c r="K74" s="14"/>
      <c r="L74" s="14"/>
      <c r="M74" s="14"/>
      <c r="N74" s="14"/>
      <c r="O74" s="11">
        <v>1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4"/>
      <c r="AF74" s="59">
        <f>SUM(D74:AE74)</f>
        <v>1</v>
      </c>
    </row>
    <row r="75" spans="1:32" x14ac:dyDescent="0.3">
      <c r="A75" s="53" t="str">
        <f>COUNTIF($AF$4:$AF$116,"&gt;"&amp;$AF$4:$AF$116)+1&amp;REPT("-"&amp;COUNTIF($AF$4:$AF$116,"&gt;="&amp;$AF$4:$AF$116),COUNTIF($AF$4:$AF$116,AF75)&gt;1)</f>
        <v>70-87</v>
      </c>
      <c r="B75" s="44" t="s">
        <v>643</v>
      </c>
      <c r="C75" s="11">
        <v>34319352</v>
      </c>
      <c r="D75" s="90"/>
      <c r="E75" s="11"/>
      <c r="F75" s="11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1">
        <v>1</v>
      </c>
      <c r="AE75" s="14"/>
      <c r="AF75" s="59">
        <f>SUM(D75:AE75)</f>
        <v>1</v>
      </c>
    </row>
    <row r="76" spans="1:32" x14ac:dyDescent="0.3">
      <c r="A76" s="53" t="str">
        <f>COUNTIF($AF$4:$AF$116,"&gt;"&amp;$AF$4:$AF$116)+1&amp;REPT("-"&amp;COUNTIF($AF$4:$AF$116,"&gt;="&amp;$AF$4:$AF$116),COUNTIF($AF$4:$AF$116,AF76)&gt;1)</f>
        <v>70-87</v>
      </c>
      <c r="B76" s="44" t="s">
        <v>239</v>
      </c>
      <c r="C76" s="11">
        <v>24220833</v>
      </c>
      <c r="D76" s="11"/>
      <c r="E76" s="11"/>
      <c r="F76" s="11"/>
      <c r="G76" s="14"/>
      <c r="H76" s="14"/>
      <c r="I76" s="14"/>
      <c r="J76" s="14"/>
      <c r="K76" s="11">
        <v>1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4"/>
      <c r="AF76" s="59">
        <f>SUM(D76:AE76)</f>
        <v>1</v>
      </c>
    </row>
    <row r="77" spans="1:32" x14ac:dyDescent="0.3">
      <c r="A77" s="53" t="str">
        <f>COUNTIF($AF$4:$AF$116,"&gt;"&amp;$AF$4:$AF$116)+1&amp;REPT("-"&amp;COUNTIF($AF$4:$AF$116,"&gt;="&amp;$AF$4:$AF$116),COUNTIF($AF$4:$AF$116,AF77)&gt;1)</f>
        <v>70-87</v>
      </c>
      <c r="B77" s="44" t="s">
        <v>130</v>
      </c>
      <c r="C77" s="11">
        <v>34220410</v>
      </c>
      <c r="D77" s="130"/>
      <c r="E77" s="11"/>
      <c r="F77" s="11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1">
        <v>1</v>
      </c>
      <c r="AD77" s="11"/>
      <c r="AE77" s="14"/>
      <c r="AF77" s="59">
        <f>SUM(D77:AE77)</f>
        <v>1</v>
      </c>
    </row>
    <row r="78" spans="1:32" x14ac:dyDescent="0.3">
      <c r="A78" s="53" t="str">
        <f>COUNTIF($AF$4:$AF$116,"&gt;"&amp;$AF$4:$AF$116)+1&amp;REPT("-"&amp;COUNTIF($AF$4:$AF$116,"&gt;="&amp;$AF$4:$AF$116),COUNTIF($AF$4:$AF$116,AF78)&gt;1)</f>
        <v>70-87</v>
      </c>
      <c r="B78" s="44" t="s">
        <v>386</v>
      </c>
      <c r="C78" s="11">
        <v>34469761</v>
      </c>
      <c r="D78" s="90"/>
      <c r="E78" s="11"/>
      <c r="F78" s="11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1">
        <v>1</v>
      </c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4"/>
      <c r="AF78" s="59">
        <f>SUM(D78:AE78)</f>
        <v>1</v>
      </c>
    </row>
    <row r="79" spans="1:32" x14ac:dyDescent="0.3">
      <c r="A79" s="53" t="str">
        <f>COUNTIF($AF$4:$AF$116,"&gt;"&amp;$AF$4:$AF$116)+1&amp;REPT("-"&amp;COUNTIF($AF$4:$AF$116,"&gt;="&amp;$AF$4:$AF$116),COUNTIF($AF$4:$AF$116,AF79)&gt;1)</f>
        <v>70-87</v>
      </c>
      <c r="B79" s="44" t="s">
        <v>263</v>
      </c>
      <c r="C79" s="11">
        <v>24142573</v>
      </c>
      <c r="D79" s="11"/>
      <c r="E79" s="11"/>
      <c r="F79" s="11"/>
      <c r="G79" s="14"/>
      <c r="H79" s="14"/>
      <c r="I79" s="14"/>
      <c r="J79" s="14"/>
      <c r="K79" s="14"/>
      <c r="L79" s="11">
        <v>1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4"/>
      <c r="AF79" s="59">
        <f>SUM(D79:AE79)</f>
        <v>1</v>
      </c>
    </row>
    <row r="80" spans="1:32" x14ac:dyDescent="0.3">
      <c r="A80" s="53" t="str">
        <f>COUNTIF($AF$4:$AF$116,"&gt;"&amp;$AF$4:$AF$116)+1&amp;REPT("-"&amp;COUNTIF($AF$4:$AF$116,"&gt;="&amp;$AF$4:$AF$116),COUNTIF($AF$4:$AF$116,AF80)&gt;1)</f>
        <v>70-87</v>
      </c>
      <c r="B80" s="44" t="s">
        <v>601</v>
      </c>
      <c r="C80" s="11">
        <v>34111422</v>
      </c>
      <c r="D80" s="90"/>
      <c r="E80" s="11"/>
      <c r="F80" s="11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1">
        <v>1</v>
      </c>
      <c r="AC80" s="11"/>
      <c r="AD80" s="11"/>
      <c r="AE80" s="14"/>
      <c r="AF80" s="59">
        <f>SUM(D80:AE80)</f>
        <v>1</v>
      </c>
    </row>
    <row r="81" spans="1:32" x14ac:dyDescent="0.3">
      <c r="A81" s="53" t="str">
        <f>COUNTIF($AF$4:$AF$116,"&gt;"&amp;$AF$4:$AF$116)+1&amp;REPT("-"&amp;COUNTIF($AF$4:$AF$116,"&gt;="&amp;$AF$4:$AF$116),COUNTIF($AF$4:$AF$116,AF81)&gt;1)</f>
        <v>70-87</v>
      </c>
      <c r="B81" s="44" t="s">
        <v>346</v>
      </c>
      <c r="C81" s="11">
        <v>55704115</v>
      </c>
      <c r="D81" s="90"/>
      <c r="E81" s="11"/>
      <c r="F81" s="11"/>
      <c r="G81" s="14"/>
      <c r="H81" s="14"/>
      <c r="I81" s="14"/>
      <c r="J81" s="14"/>
      <c r="K81" s="14"/>
      <c r="L81" s="14"/>
      <c r="M81" s="14"/>
      <c r="N81" s="14"/>
      <c r="O81" s="14"/>
      <c r="P81" s="11">
        <v>1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4"/>
      <c r="AF81" s="59">
        <f>SUM(D81:AE81)</f>
        <v>1</v>
      </c>
    </row>
    <row r="82" spans="1:32" x14ac:dyDescent="0.3">
      <c r="A82" s="53" t="str">
        <f>COUNTIF($AF$4:$AF$116,"&gt;"&amp;$AF$4:$AF$116)+1&amp;REPT("-"&amp;COUNTIF($AF$4:$AF$116,"&gt;="&amp;$AF$4:$AF$116),COUNTIF($AF$4:$AF$116,AF82)&gt;1)</f>
        <v>70-87</v>
      </c>
      <c r="B82" s="44" t="s">
        <v>575</v>
      </c>
      <c r="C82" s="11">
        <v>34414983</v>
      </c>
      <c r="D82" s="11"/>
      <c r="E82" s="11"/>
      <c r="F82" s="11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1">
        <v>1</v>
      </c>
      <c r="Z82" s="14"/>
      <c r="AA82" s="14"/>
      <c r="AB82" s="14"/>
      <c r="AC82" s="14"/>
      <c r="AD82" s="14"/>
      <c r="AE82" s="14"/>
      <c r="AF82" s="59">
        <f>SUM(D82:AE82)</f>
        <v>1</v>
      </c>
    </row>
    <row r="83" spans="1:32" x14ac:dyDescent="0.3">
      <c r="A83" s="53" t="str">
        <f>COUNTIF($AF$4:$AF$116,"&gt;"&amp;$AF$4:$AF$116)+1&amp;REPT("-"&amp;COUNTIF($AF$4:$AF$116,"&gt;="&amp;$AF$4:$AF$116),COUNTIF($AF$4:$AF$116,AF83)&gt;1)</f>
        <v>70-87</v>
      </c>
      <c r="B83" s="44" t="s">
        <v>220</v>
      </c>
      <c r="C83" s="11">
        <v>44184484</v>
      </c>
      <c r="D83" s="90"/>
      <c r="E83" s="11"/>
      <c r="F83" s="11"/>
      <c r="G83" s="14"/>
      <c r="H83" s="14"/>
      <c r="I83" s="14"/>
      <c r="J83" s="11">
        <v>1</v>
      </c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4"/>
      <c r="AF83" s="59">
        <f>SUM(D83:AE83)</f>
        <v>1</v>
      </c>
    </row>
    <row r="84" spans="1:32" x14ac:dyDescent="0.3">
      <c r="A84" s="53" t="str">
        <f>COUNTIF($AF$4:$AF$116,"&gt;"&amp;$AF$4:$AF$116)+1&amp;REPT("-"&amp;COUNTIF($AF$4:$AF$116,"&gt;="&amp;$AF$4:$AF$116),COUNTIF($AF$4:$AF$116,AF84)&gt;1)</f>
        <v>70-87</v>
      </c>
      <c r="B84" s="44" t="s">
        <v>92</v>
      </c>
      <c r="C84" s="60">
        <v>44190859</v>
      </c>
      <c r="D84" s="60"/>
      <c r="E84" s="11">
        <v>1</v>
      </c>
      <c r="F84" s="11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59">
        <f>SUM(D84:AE84)</f>
        <v>1</v>
      </c>
    </row>
    <row r="85" spans="1:32" x14ac:dyDescent="0.3">
      <c r="A85" s="53" t="str">
        <f>COUNTIF($AF$4:$AF$116,"&gt;"&amp;$AF$4:$AF$116)+1&amp;REPT("-"&amp;COUNTIF($AF$4:$AF$116,"&gt;="&amp;$AF$4:$AF$116),COUNTIF($AF$4:$AF$116,AF85)&gt;1)</f>
        <v>70-87</v>
      </c>
      <c r="B85" s="44" t="s">
        <v>125</v>
      </c>
      <c r="C85" s="89">
        <v>4193172</v>
      </c>
      <c r="D85" s="90"/>
      <c r="E85" s="89"/>
      <c r="F85" s="11">
        <v>1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59">
        <f>SUM(D85:AE85)</f>
        <v>1</v>
      </c>
    </row>
    <row r="86" spans="1:32" x14ac:dyDescent="0.3">
      <c r="A86" s="53" t="str">
        <f t="shared" ref="A86:A90" si="0">COUNTIF($AF$4:$AF$116,"&gt;"&amp;$AF$4:$AF$116)+1&amp;REPT("-"&amp;COUNTIF($AF$4:$AF$116,"&gt;="&amp;$AF$4:$AF$116),COUNTIF($AF$4:$AF$116,AF86)&gt;1)</f>
        <v>70-87</v>
      </c>
      <c r="B86" s="44" t="s">
        <v>311</v>
      </c>
      <c r="C86" s="11">
        <v>55695540</v>
      </c>
      <c r="D86" s="11"/>
      <c r="E86" s="11"/>
      <c r="F86" s="11"/>
      <c r="G86" s="14"/>
      <c r="H86" s="14"/>
      <c r="I86" s="14"/>
      <c r="J86" s="14"/>
      <c r="K86" s="14"/>
      <c r="L86" s="14"/>
      <c r="M86" s="14"/>
      <c r="N86" s="11">
        <v>1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4"/>
      <c r="AF86" s="59">
        <f>SUM(D86:AE86)</f>
        <v>1</v>
      </c>
    </row>
    <row r="87" spans="1:32" x14ac:dyDescent="0.3">
      <c r="A87" s="53" t="str">
        <f t="shared" si="0"/>
        <v>70-87</v>
      </c>
      <c r="B87" s="44" t="s">
        <v>58</v>
      </c>
      <c r="C87" s="11">
        <v>4180917</v>
      </c>
      <c r="D87" s="11">
        <v>1</v>
      </c>
      <c r="E87" s="64"/>
      <c r="F87" s="6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59">
        <f>SUM(D87:AE87)</f>
        <v>1</v>
      </c>
    </row>
    <row r="88" spans="1:32" x14ac:dyDescent="0.3">
      <c r="A88" s="53" t="str">
        <f t="shared" si="0"/>
        <v>70-87</v>
      </c>
      <c r="B88" s="44" t="s">
        <v>166</v>
      </c>
      <c r="C88" s="89">
        <v>34240420</v>
      </c>
      <c r="D88" s="90"/>
      <c r="E88" s="89"/>
      <c r="F88" s="11"/>
      <c r="G88" s="14"/>
      <c r="H88" s="11">
        <v>1</v>
      </c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4"/>
      <c r="AF88" s="59">
        <f>SUM(D88:AE88)</f>
        <v>1</v>
      </c>
    </row>
    <row r="89" spans="1:32" x14ac:dyDescent="0.3">
      <c r="A89" s="53" t="str">
        <f t="shared" si="0"/>
        <v>70-87</v>
      </c>
      <c r="B89" s="44" t="s">
        <v>531</v>
      </c>
      <c r="C89" s="11">
        <v>24165956</v>
      </c>
      <c r="D89" s="11"/>
      <c r="E89" s="11"/>
      <c r="F89" s="11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1">
        <v>1</v>
      </c>
      <c r="X89" s="14"/>
      <c r="Y89" s="14"/>
      <c r="Z89" s="14"/>
      <c r="AA89" s="14"/>
      <c r="AB89" s="14"/>
      <c r="AC89" s="14"/>
      <c r="AD89" s="14"/>
      <c r="AE89" s="14"/>
      <c r="AF89" s="59">
        <f>SUM(D89:AE89)</f>
        <v>1</v>
      </c>
    </row>
    <row r="90" spans="1:32" x14ac:dyDescent="0.3">
      <c r="A90" s="53" t="str">
        <f t="shared" si="0"/>
        <v>70-87</v>
      </c>
      <c r="B90" s="44" t="s">
        <v>287</v>
      </c>
      <c r="C90" s="11">
        <v>34166383</v>
      </c>
      <c r="D90" s="11"/>
      <c r="E90" s="11"/>
      <c r="F90" s="11"/>
      <c r="G90" s="14"/>
      <c r="H90" s="14"/>
      <c r="I90" s="14"/>
      <c r="J90" s="14"/>
      <c r="K90" s="14"/>
      <c r="L90" s="14"/>
      <c r="M90" s="11">
        <v>1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4"/>
      <c r="AF90" s="59">
        <f>SUM(D90:AE90)</f>
        <v>1</v>
      </c>
    </row>
  </sheetData>
  <sortState xmlns:xlrd2="http://schemas.microsoft.com/office/spreadsheetml/2017/richdata2" ref="B4:AF90">
    <sortCondition descending="1" ref="AF4:AF90"/>
    <sortCondition ref="B4:B90"/>
  </sortState>
  <mergeCells count="5">
    <mergeCell ref="A2:A3"/>
    <mergeCell ref="B2:B3"/>
    <mergeCell ref="AF2:AF3"/>
    <mergeCell ref="C2:C3"/>
    <mergeCell ref="D2:AE2"/>
  </mergeCells>
  <conditionalFormatting sqref="C91:C1048576 C1:C3">
    <cfRule type="duplicateValues" dxfId="4" priority="103"/>
  </conditionalFormatting>
  <hyperlinks>
    <hyperlink ref="E3" location="'2_Кольцово'!A1" display="Кольцово" xr:uid="{2A333714-E5B4-4148-B781-BDC5733C0EB2}"/>
    <hyperlink ref="F3" location="'3_Барнаул'!A1" display="Барнаул" xr:uid="{3DC4C413-DAAD-4677-90F7-9962F2DA1C8E}"/>
    <hyperlink ref="G3" location="'4_Суздаль'!A1" display="Суздаль" xr:uid="{7EBD14F2-1D45-4F5A-9D46-1CDC99F43BF7}"/>
    <hyperlink ref="H3" location="'5_Пермь'!A1" display="Пермь" xr:uid="{35D225BF-6FAC-4095-9F55-5E23C2E9A3C8}"/>
    <hyperlink ref="I3" location="'6_Геленджик'!A1" display="Геленджик" xr:uid="{F22B80D3-B996-4B4D-85A9-3F4C21C9D9EF}"/>
    <hyperlink ref="J3" location="'7_Ростов-на-Дону'!A1" display="'7_Ростов-на-Дону'!A1" xr:uid="{0217712B-039B-4841-97B8-15F2DB098C0C}"/>
    <hyperlink ref="K3" location="'8_Брянск'!A1" display="Брянск" xr:uid="{1029B38F-E1BA-49D3-9AF1-BF99700FE466}"/>
    <hyperlink ref="L3" location="'9_Анапа'!A1" display="Анапа" xr:uid="{D20471D4-5511-47C6-867E-B49CD7F3A5D9}"/>
    <hyperlink ref="M3" location="'10_Воронеж'!A1" display="Воронеж" xr:uid="{6D1BC26C-EEEF-47FB-8D0A-B59FF9D31F25}"/>
    <hyperlink ref="N3" location="'11. Севастополь'!A1" display="Севастополь" xr:uid="{93408B94-7B6F-42B5-86F2-D314EAD36E72}"/>
    <hyperlink ref="O3" location="'12_Алушта'!A1" display="Алушта" xr:uid="{E4C4E6BA-CD35-4DBA-9006-001D7A93F2D7}"/>
    <hyperlink ref="P3" location="'13_Новороссийск'!A1" display="Ново-российск" xr:uid="{76A0CB92-E5ED-4BDB-BE05-14555FA83581}"/>
    <hyperlink ref="D3" location="'1_Екатеринбург'!A1" display="Екатеринбург" xr:uid="{09CE83DD-9A3E-4CCB-B297-59CAD55720A5}"/>
    <hyperlink ref="Q3" location="'14_Владивосток'!A1" display="Влади-восток" xr:uid="{2F9DA1F1-1BA4-40E2-8C06-92A6C747C4BE}"/>
    <hyperlink ref="S3" location="'16_Нижний Тагил'!A1" display="'16_Нижний Тагил'!A1" xr:uid="{E534B2CC-7866-46E0-A925-AB7B4FBE5690}"/>
    <hyperlink ref="T3" location="'17_Джубга'!A1" display="Джубга" xr:uid="{72BD81FE-20D6-4689-B213-DF2A6772A0D2}"/>
    <hyperlink ref="U3" location="'18_Екатеринбург 2'!A1" display="'18_Екатеринбург 2'!A1" xr:uid="{919F7AA3-5055-4F3C-BC59-60952C61A1E5}"/>
    <hyperlink ref="V3" location="'19_Ялта'!A1" display="Ялта" xr:uid="{10AAEFCE-41FF-4B3F-B0F7-E1121252450F}"/>
    <hyperlink ref="X3" location="'21_Евпатория'!A1" display="Евпатория" xr:uid="{3391F5A9-93D3-4BAD-95B2-C89FD73AE06A}"/>
    <hyperlink ref="W3" location="'20_Санкт-Петербург'!A1" display="Санкт-Петербург" xr:uid="{FB6A9B88-1CA9-4F12-AAFD-068675A040C4}"/>
    <hyperlink ref="Z3" location="'23_Челябинск'!A1" display="Челябинск" xr:uid="{D5B27571-9C00-49F0-AA26-2A066B0DA37E}"/>
    <hyperlink ref="Y3" location="'22_Новый Уренгой'!A1" display="Новый Уренгой" xr:uid="{C1B2C6FD-D4D8-4EE3-82C9-E31E674CCE81}"/>
    <hyperlink ref="AA3" location="'25_Анапа 2'!A1" display="Анапа 2" xr:uid="{F90725B8-B249-4236-B93A-C7A715EEFE6C}"/>
    <hyperlink ref="AC3" location="'27_Новокузнецк'!A1" display="'27_Новокузнецк'!A1" xr:uid="{2B0B2AE2-F212-4F9C-A3DD-06F1BCB08A8E}"/>
    <hyperlink ref="AD3" location="'28_Махачкала'!A1" display="'28_Махачкала'!A1" xr:uid="{C473E671-7A9C-4C59-9377-448E2D04A4A9}"/>
  </hyperlinks>
  <pageMargins left="0.7" right="0.7" top="0.75" bottom="0.75" header="0.3" footer="0.3"/>
  <pageSetup paperSize="9" orientation="portrait" r:id="rId1"/>
  <ignoredErrors>
    <ignoredError sqref="AF4:AF90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9D65C-344E-4E66-9963-B84F41F98D16}">
  <dimension ref="A1:I48"/>
  <sheetViews>
    <sheetView workbookViewId="0"/>
  </sheetViews>
  <sheetFormatPr defaultRowHeight="14.4" x14ac:dyDescent="0.3"/>
  <cols>
    <col min="1" max="1" width="7.109375" customWidth="1"/>
    <col min="2" max="2" width="25.21875" customWidth="1"/>
    <col min="3" max="3" width="21.6640625" customWidth="1"/>
    <col min="4" max="4" width="14.88671875" customWidth="1"/>
    <col min="5" max="5" width="11.21875" customWidth="1"/>
    <col min="6" max="6" width="19.8867187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397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398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399</v>
      </c>
      <c r="D4" s="22"/>
      <c r="E4" s="1"/>
      <c r="F4" s="24"/>
    </row>
    <row r="5" spans="1:9" ht="18" x14ac:dyDescent="0.35">
      <c r="A5" s="21" t="s">
        <v>417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40.200000000000003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42</v>
      </c>
      <c r="C11" s="44" t="s">
        <v>44</v>
      </c>
      <c r="D11" s="90">
        <v>29825</v>
      </c>
      <c r="E11" s="11">
        <v>4127870</v>
      </c>
      <c r="F11" s="11">
        <v>240</v>
      </c>
      <c r="G11" s="91"/>
    </row>
    <row r="12" spans="1:9" x14ac:dyDescent="0.3">
      <c r="A12" s="37">
        <v>2</v>
      </c>
      <c r="B12" s="44" t="s">
        <v>400</v>
      </c>
      <c r="C12" s="44" t="s">
        <v>33</v>
      </c>
      <c r="D12" s="90">
        <v>38761</v>
      </c>
      <c r="E12" s="11">
        <v>44134932</v>
      </c>
      <c r="F12" s="11">
        <v>204</v>
      </c>
      <c r="G12" s="91"/>
      <c r="H12" s="115"/>
    </row>
    <row r="13" spans="1:9" x14ac:dyDescent="0.3">
      <c r="A13" s="37">
        <v>3</v>
      </c>
      <c r="B13" s="44" t="s">
        <v>73</v>
      </c>
      <c r="C13" s="44" t="s">
        <v>33</v>
      </c>
      <c r="D13" s="90">
        <v>30000</v>
      </c>
      <c r="E13" s="11">
        <v>4132181</v>
      </c>
      <c r="F13" s="11">
        <v>180</v>
      </c>
      <c r="G13" s="91"/>
      <c r="H13" s="115"/>
    </row>
    <row r="14" spans="1:9" x14ac:dyDescent="0.3">
      <c r="A14" s="37">
        <v>4</v>
      </c>
      <c r="B14" s="44" t="s">
        <v>401</v>
      </c>
      <c r="C14" s="44" t="s">
        <v>46</v>
      </c>
      <c r="D14" s="90">
        <v>37371</v>
      </c>
      <c r="E14" s="11">
        <v>34134937</v>
      </c>
      <c r="F14" s="11">
        <v>162</v>
      </c>
      <c r="G14" s="91"/>
      <c r="H14" s="115"/>
    </row>
    <row r="15" spans="1:9" x14ac:dyDescent="0.3">
      <c r="A15" s="37">
        <v>5</v>
      </c>
      <c r="B15" s="44" t="s">
        <v>402</v>
      </c>
      <c r="C15" s="44" t="s">
        <v>28</v>
      </c>
      <c r="D15" s="90">
        <v>33144</v>
      </c>
      <c r="E15" s="11">
        <v>4169786</v>
      </c>
      <c r="F15" s="11">
        <v>144</v>
      </c>
      <c r="G15" s="91"/>
    </row>
    <row r="16" spans="1:9" x14ac:dyDescent="0.3">
      <c r="A16" s="37">
        <v>6</v>
      </c>
      <c r="B16" s="44" t="s">
        <v>403</v>
      </c>
      <c r="C16" s="44" t="s">
        <v>39</v>
      </c>
      <c r="D16" s="90">
        <v>25400</v>
      </c>
      <c r="E16" s="11">
        <v>4103963</v>
      </c>
      <c r="F16" s="11">
        <v>126</v>
      </c>
      <c r="G16" s="91"/>
      <c r="H16" s="115"/>
    </row>
    <row r="17" spans="1:9" x14ac:dyDescent="0.3">
      <c r="A17" s="37">
        <v>7</v>
      </c>
      <c r="B17" s="44" t="s">
        <v>53</v>
      </c>
      <c r="C17" s="44" t="s">
        <v>46</v>
      </c>
      <c r="D17" s="90">
        <v>37982</v>
      </c>
      <c r="E17" s="11">
        <v>34138460</v>
      </c>
      <c r="F17" s="11">
        <v>108</v>
      </c>
      <c r="G17" s="91"/>
      <c r="H17" s="115"/>
    </row>
    <row r="18" spans="1:9" x14ac:dyDescent="0.3">
      <c r="A18" s="37">
        <v>8</v>
      </c>
      <c r="B18" s="44" t="s">
        <v>404</v>
      </c>
      <c r="C18" s="44" t="s">
        <v>21</v>
      </c>
      <c r="D18" s="90">
        <v>39952</v>
      </c>
      <c r="E18" s="11">
        <v>34455078</v>
      </c>
      <c r="F18" s="11">
        <v>90</v>
      </c>
      <c r="G18" s="1"/>
      <c r="H18" s="115"/>
    </row>
    <row r="19" spans="1:9" x14ac:dyDescent="0.3">
      <c r="A19" s="37">
        <v>9</v>
      </c>
      <c r="B19" s="44" t="s">
        <v>405</v>
      </c>
      <c r="C19" s="44" t="s">
        <v>46</v>
      </c>
      <c r="D19" s="90">
        <v>37714</v>
      </c>
      <c r="E19" s="11">
        <v>44191154</v>
      </c>
      <c r="F19" s="11">
        <v>60</v>
      </c>
      <c r="G19" s="91"/>
      <c r="H19" s="115"/>
    </row>
    <row r="20" spans="1:9" x14ac:dyDescent="0.3">
      <c r="A20" s="37">
        <v>10</v>
      </c>
      <c r="B20" s="44" t="s">
        <v>406</v>
      </c>
      <c r="C20" s="44" t="s">
        <v>33</v>
      </c>
      <c r="D20" s="90">
        <v>37715</v>
      </c>
      <c r="E20" s="11" t="s">
        <v>418</v>
      </c>
      <c r="F20" s="11">
        <v>42</v>
      </c>
      <c r="G20" s="1"/>
      <c r="H20" s="113"/>
    </row>
    <row r="21" spans="1:9" x14ac:dyDescent="0.3">
      <c r="A21" s="37">
        <v>11</v>
      </c>
      <c r="B21" s="44" t="s">
        <v>407</v>
      </c>
      <c r="C21" s="44" t="s">
        <v>33</v>
      </c>
      <c r="D21" s="90">
        <v>28759</v>
      </c>
      <c r="E21" s="11">
        <v>24129690</v>
      </c>
      <c r="F21" s="11">
        <v>36</v>
      </c>
      <c r="G21" s="1"/>
      <c r="H21" s="104"/>
    </row>
    <row r="22" spans="1:9" x14ac:dyDescent="0.3">
      <c r="A22" s="83"/>
      <c r="B22" s="46"/>
      <c r="C22" s="84"/>
      <c r="D22" s="85"/>
      <c r="E22" s="24"/>
      <c r="F22" s="24"/>
      <c r="G22" s="1"/>
      <c r="H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38" t="s">
        <v>5</v>
      </c>
      <c r="B24" s="39"/>
      <c r="C24" s="40"/>
      <c r="D24" s="41"/>
      <c r="E24" s="42"/>
      <c r="F24" s="43"/>
      <c r="G24" s="1"/>
      <c r="H24" s="1"/>
      <c r="I24" s="1"/>
    </row>
    <row r="25" spans="1:9" ht="39" customHeight="1" x14ac:dyDescent="0.3">
      <c r="A25" s="34" t="s">
        <v>4</v>
      </c>
      <c r="B25" s="34" t="s">
        <v>2</v>
      </c>
      <c r="C25" s="34" t="s">
        <v>3</v>
      </c>
      <c r="D25" s="33" t="s">
        <v>11</v>
      </c>
      <c r="E25" s="34" t="s">
        <v>22</v>
      </c>
      <c r="F25" s="35" t="s">
        <v>1</v>
      </c>
      <c r="G25" s="77" t="s">
        <v>13</v>
      </c>
      <c r="H25" s="76"/>
      <c r="I25" s="76"/>
    </row>
    <row r="26" spans="1:9" x14ac:dyDescent="0.3">
      <c r="A26" s="44">
        <v>1</v>
      </c>
      <c r="B26" s="44" t="s">
        <v>408</v>
      </c>
      <c r="C26" s="44" t="s">
        <v>21</v>
      </c>
      <c r="D26" s="90">
        <v>38162</v>
      </c>
      <c r="E26" s="11">
        <v>44104758</v>
      </c>
      <c r="F26" s="11">
        <v>10</v>
      </c>
      <c r="G26" s="1"/>
      <c r="H26" s="1"/>
      <c r="I26" s="1"/>
    </row>
    <row r="27" spans="1:9" x14ac:dyDescent="0.3">
      <c r="A27" s="44">
        <v>2</v>
      </c>
      <c r="B27" s="44" t="s">
        <v>89</v>
      </c>
      <c r="C27" s="44" t="s">
        <v>28</v>
      </c>
      <c r="D27" s="90">
        <v>33950</v>
      </c>
      <c r="E27" s="11">
        <v>24125148</v>
      </c>
      <c r="F27" s="11">
        <v>7</v>
      </c>
      <c r="G27" s="1"/>
      <c r="H27" s="1"/>
      <c r="I27" s="1"/>
    </row>
    <row r="28" spans="1:9" x14ac:dyDescent="0.3">
      <c r="A28" s="37">
        <v>3</v>
      </c>
      <c r="B28" s="44" t="s">
        <v>409</v>
      </c>
      <c r="C28" s="44" t="s">
        <v>33</v>
      </c>
      <c r="D28" s="90">
        <v>38530</v>
      </c>
      <c r="E28" s="11">
        <v>44192436</v>
      </c>
      <c r="F28" s="11">
        <v>4</v>
      </c>
      <c r="G28" s="1"/>
      <c r="H28" s="1"/>
      <c r="I28" s="1"/>
    </row>
    <row r="29" spans="1:9" x14ac:dyDescent="0.3">
      <c r="A29" s="37">
        <v>4</v>
      </c>
      <c r="B29" s="44" t="s">
        <v>410</v>
      </c>
      <c r="C29" s="44" t="s">
        <v>21</v>
      </c>
      <c r="D29" s="90">
        <v>40726</v>
      </c>
      <c r="E29" s="11">
        <v>34384600</v>
      </c>
      <c r="F29" s="11">
        <v>2</v>
      </c>
      <c r="G29" s="1"/>
      <c r="H29" s="1"/>
      <c r="I29" s="1"/>
    </row>
    <row r="30" spans="1:9" x14ac:dyDescent="0.3">
      <c r="A30" s="44">
        <v>5</v>
      </c>
      <c r="B30" s="44" t="s">
        <v>411</v>
      </c>
      <c r="C30" s="44" t="s">
        <v>46</v>
      </c>
      <c r="D30" s="90">
        <v>39226</v>
      </c>
      <c r="E30" s="11">
        <v>44105959</v>
      </c>
      <c r="F30" s="11">
        <v>1</v>
      </c>
      <c r="G30" s="1"/>
      <c r="H30" s="1"/>
      <c r="I30" s="1"/>
    </row>
    <row r="31" spans="1:9" x14ac:dyDescent="0.3">
      <c r="A31" s="45"/>
      <c r="B31" s="1"/>
      <c r="C31" s="1"/>
      <c r="D31" s="22"/>
      <c r="E31" s="22"/>
      <c r="F31" s="24"/>
      <c r="G31" s="1"/>
      <c r="H31" s="1"/>
      <c r="I31" s="1"/>
    </row>
    <row r="32" spans="1:9" x14ac:dyDescent="0.3">
      <c r="A32" s="45"/>
      <c r="B32" s="45"/>
      <c r="C32" s="46"/>
      <c r="D32" s="47"/>
      <c r="E32" s="47"/>
      <c r="F32" s="15"/>
      <c r="G32" s="1"/>
      <c r="H32" s="1"/>
      <c r="I32" s="1"/>
    </row>
    <row r="33" spans="1:9" x14ac:dyDescent="0.3">
      <c r="A33" s="38" t="s">
        <v>8</v>
      </c>
      <c r="B33" s="39"/>
      <c r="C33" s="40"/>
      <c r="D33" s="41"/>
      <c r="E33" s="42"/>
      <c r="F33" s="43"/>
      <c r="G33" s="1"/>
      <c r="H33" s="1"/>
      <c r="I33" s="1"/>
    </row>
    <row r="34" spans="1:9" ht="41.4" customHeight="1" x14ac:dyDescent="0.3">
      <c r="A34" s="49" t="s">
        <v>4</v>
      </c>
      <c r="B34" s="49" t="s">
        <v>2</v>
      </c>
      <c r="C34" s="49" t="s">
        <v>3</v>
      </c>
      <c r="D34" s="50" t="s">
        <v>11</v>
      </c>
      <c r="E34" s="34" t="s">
        <v>22</v>
      </c>
      <c r="F34" s="51" t="s">
        <v>1</v>
      </c>
      <c r="G34" s="77" t="s">
        <v>14</v>
      </c>
      <c r="H34" s="76"/>
      <c r="I34" s="76"/>
    </row>
    <row r="35" spans="1:9" x14ac:dyDescent="0.3">
      <c r="A35" s="37">
        <v>1</v>
      </c>
      <c r="B35" s="44" t="s">
        <v>400</v>
      </c>
      <c r="C35" s="44" t="s">
        <v>33</v>
      </c>
      <c r="D35" s="90">
        <v>38761</v>
      </c>
      <c r="E35" s="11">
        <v>44134932</v>
      </c>
      <c r="F35" s="11">
        <v>10</v>
      </c>
      <c r="G35" s="1"/>
      <c r="H35" s="1"/>
      <c r="I35" s="1"/>
    </row>
    <row r="36" spans="1:9" x14ac:dyDescent="0.3">
      <c r="A36" s="37">
        <v>2</v>
      </c>
      <c r="B36" s="44" t="s">
        <v>404</v>
      </c>
      <c r="C36" s="44" t="s">
        <v>21</v>
      </c>
      <c r="D36" s="90">
        <v>39952</v>
      </c>
      <c r="E36" s="11">
        <v>34455078</v>
      </c>
      <c r="F36" s="11">
        <v>7</v>
      </c>
      <c r="G36" s="1"/>
      <c r="H36" s="1"/>
      <c r="I36" s="1"/>
    </row>
    <row r="37" spans="1:9" x14ac:dyDescent="0.3">
      <c r="A37" s="37">
        <v>3</v>
      </c>
      <c r="B37" s="44" t="s">
        <v>412</v>
      </c>
      <c r="C37" s="44" t="s">
        <v>33</v>
      </c>
      <c r="D37" s="90">
        <v>38372</v>
      </c>
      <c r="E37" s="11">
        <v>44156049</v>
      </c>
      <c r="F37" s="11">
        <v>4</v>
      </c>
      <c r="G37" s="1"/>
      <c r="H37" s="1"/>
      <c r="I37" s="1"/>
    </row>
    <row r="38" spans="1:9" x14ac:dyDescent="0.3">
      <c r="A38" s="44">
        <v>4</v>
      </c>
      <c r="B38" s="44" t="s">
        <v>413</v>
      </c>
      <c r="C38" s="44" t="s">
        <v>33</v>
      </c>
      <c r="D38" s="90">
        <v>39608</v>
      </c>
      <c r="E38" s="11">
        <v>34370323</v>
      </c>
      <c r="F38" s="11">
        <v>2</v>
      </c>
      <c r="G38" s="1"/>
      <c r="H38" s="1"/>
      <c r="I38" s="1"/>
    </row>
    <row r="39" spans="1:9" x14ac:dyDescent="0.3">
      <c r="A39" s="37">
        <v>5</v>
      </c>
      <c r="B39" s="44" t="s">
        <v>414</v>
      </c>
      <c r="C39" s="44" t="s">
        <v>33</v>
      </c>
      <c r="D39" s="90">
        <v>40401</v>
      </c>
      <c r="E39" s="11">
        <v>34394273</v>
      </c>
      <c r="F39" s="11">
        <v>1</v>
      </c>
      <c r="G39" s="1"/>
      <c r="H39" s="1"/>
      <c r="I39" s="1"/>
    </row>
    <row r="40" spans="1:9" x14ac:dyDescent="0.3">
      <c r="A40" s="45"/>
      <c r="B40" s="45"/>
      <c r="C40" s="46"/>
      <c r="D40" s="46"/>
      <c r="E40" s="47"/>
      <c r="F40" s="15"/>
      <c r="G40" s="1"/>
      <c r="H40" s="1"/>
      <c r="I40" s="1"/>
    </row>
    <row r="41" spans="1:9" x14ac:dyDescent="0.3">
      <c r="A41" s="45"/>
      <c r="B41" s="45"/>
      <c r="C41" s="46"/>
      <c r="D41" s="47"/>
      <c r="E41" s="47"/>
      <c r="F41" s="15"/>
      <c r="G41" s="1"/>
      <c r="H41" s="1"/>
      <c r="I41" s="1"/>
    </row>
    <row r="42" spans="1:9" x14ac:dyDescent="0.3">
      <c r="A42" s="38" t="s">
        <v>9</v>
      </c>
      <c r="B42" s="39"/>
      <c r="C42" s="40"/>
      <c r="D42" s="41"/>
      <c r="E42" s="42"/>
      <c r="F42" s="43"/>
      <c r="G42" s="1"/>
      <c r="H42" s="1"/>
      <c r="I42" s="1"/>
    </row>
    <row r="43" spans="1:9" ht="36" customHeight="1" x14ac:dyDescent="0.3">
      <c r="A43" s="34" t="s">
        <v>4</v>
      </c>
      <c r="B43" s="34" t="s">
        <v>2</v>
      </c>
      <c r="C43" s="34" t="s">
        <v>3</v>
      </c>
      <c r="D43" s="33" t="s">
        <v>11</v>
      </c>
      <c r="E43" s="34" t="s">
        <v>22</v>
      </c>
      <c r="F43" s="35" t="s">
        <v>1</v>
      </c>
      <c r="G43" s="77" t="s">
        <v>15</v>
      </c>
      <c r="H43" s="76"/>
      <c r="I43" s="76"/>
    </row>
    <row r="44" spans="1:9" x14ac:dyDescent="0.3">
      <c r="A44" s="44">
        <v>1</v>
      </c>
      <c r="B44" s="44" t="s">
        <v>409</v>
      </c>
      <c r="C44" s="44" t="s">
        <v>33</v>
      </c>
      <c r="D44" s="90">
        <v>38530</v>
      </c>
      <c r="E44" s="11">
        <v>44192436</v>
      </c>
      <c r="F44" s="11">
        <v>10</v>
      </c>
      <c r="G44" s="1"/>
      <c r="H44" s="1"/>
      <c r="I44" s="1"/>
    </row>
    <row r="45" spans="1:9" x14ac:dyDescent="0.3">
      <c r="A45" s="44">
        <v>2</v>
      </c>
      <c r="B45" s="44" t="s">
        <v>410</v>
      </c>
      <c r="C45" s="44" t="s">
        <v>21</v>
      </c>
      <c r="D45" s="90">
        <v>40726</v>
      </c>
      <c r="E45" s="11">
        <v>34384600</v>
      </c>
      <c r="F45" s="11">
        <v>7</v>
      </c>
      <c r="G45" s="1"/>
      <c r="H45" s="1"/>
      <c r="I45" s="1"/>
    </row>
    <row r="46" spans="1:9" x14ac:dyDescent="0.3">
      <c r="A46" s="44">
        <v>3</v>
      </c>
      <c r="B46" s="44" t="s">
        <v>411</v>
      </c>
      <c r="C46" s="44" t="s">
        <v>46</v>
      </c>
      <c r="D46" s="90">
        <v>39226</v>
      </c>
      <c r="E46" s="11">
        <v>44105959</v>
      </c>
      <c r="F46" s="11">
        <v>4</v>
      </c>
      <c r="G46" s="1"/>
      <c r="H46" s="1"/>
      <c r="I46" s="1"/>
    </row>
    <row r="47" spans="1:9" x14ac:dyDescent="0.3">
      <c r="A47" s="44">
        <v>4</v>
      </c>
      <c r="B47" s="44" t="s">
        <v>415</v>
      </c>
      <c r="C47" s="44" t="s">
        <v>39</v>
      </c>
      <c r="D47" s="90">
        <v>39864</v>
      </c>
      <c r="E47" s="11">
        <v>24278467</v>
      </c>
      <c r="F47" s="11">
        <v>2</v>
      </c>
      <c r="G47" s="1"/>
      <c r="H47" s="1"/>
      <c r="I47" s="1"/>
    </row>
    <row r="48" spans="1:9" x14ac:dyDescent="0.3">
      <c r="A48" s="44">
        <v>5</v>
      </c>
      <c r="B48" s="44" t="s">
        <v>416</v>
      </c>
      <c r="C48" s="44" t="s">
        <v>33</v>
      </c>
      <c r="D48" s="90">
        <v>40213</v>
      </c>
      <c r="E48" s="11">
        <v>34234594</v>
      </c>
      <c r="F48" s="11">
        <v>1</v>
      </c>
      <c r="G48" s="1"/>
      <c r="H48" s="1"/>
      <c r="I48" s="1"/>
    </row>
  </sheetData>
  <hyperlinks>
    <hyperlink ref="G10:I10" location="Мужчины!A1" display="Вернуться к номинации Мужчины" xr:uid="{FC11E2F2-015D-4E05-8B58-2C2474BC97A0}"/>
    <hyperlink ref="G25:I25" location="Женщины!A1" display="Вернуться к номинации Женщины" xr:uid="{EF0C8A72-2F7B-4EC2-98C5-45B89477E234}"/>
    <hyperlink ref="G34:I34" location="'Ю - 19'!A1" display="Вернуться к номинации Ю19" xr:uid="{2937A0BC-D152-435F-9467-645E82B10328}"/>
    <hyperlink ref="G43:I43" location="'Д - 19'!A1" display="Вернуться к номинации Д19" xr:uid="{62F50BF9-3ABD-4FD2-A490-92D7A13E086F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2378E-229D-4A41-906C-9C25EECB6893}">
  <dimension ref="A1:I48"/>
  <sheetViews>
    <sheetView workbookViewId="0"/>
  </sheetViews>
  <sheetFormatPr defaultRowHeight="14.4" x14ac:dyDescent="0.3"/>
  <cols>
    <col min="2" max="2" width="22.33203125" customWidth="1"/>
    <col min="3" max="3" width="22.44140625" customWidth="1"/>
    <col min="4" max="4" width="17.33203125" customWidth="1"/>
    <col min="5" max="5" width="11" customWidth="1"/>
    <col min="6" max="6" width="18.4414062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366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420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421</v>
      </c>
      <c r="D4" s="22"/>
      <c r="E4" s="1"/>
      <c r="F4" s="24"/>
    </row>
    <row r="5" spans="1:9" ht="18" x14ac:dyDescent="0.35">
      <c r="A5" s="21" t="s">
        <v>422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6.6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302</v>
      </c>
      <c r="C11" s="44" t="s">
        <v>181</v>
      </c>
      <c r="D11" s="90">
        <v>36702</v>
      </c>
      <c r="E11" s="11">
        <v>14122286</v>
      </c>
      <c r="F11" s="11">
        <v>240</v>
      </c>
      <c r="G11" s="91"/>
    </row>
    <row r="12" spans="1:9" x14ac:dyDescent="0.3">
      <c r="A12" s="37">
        <v>2</v>
      </c>
      <c r="B12" s="44" t="s">
        <v>357</v>
      </c>
      <c r="C12" s="44" t="s">
        <v>19</v>
      </c>
      <c r="D12" s="90">
        <v>33772</v>
      </c>
      <c r="E12" s="11">
        <v>4197143</v>
      </c>
      <c r="F12" s="11">
        <v>204</v>
      </c>
      <c r="G12" s="91"/>
      <c r="H12" s="116"/>
    </row>
    <row r="13" spans="1:9" x14ac:dyDescent="0.3">
      <c r="A13" s="37">
        <v>3</v>
      </c>
      <c r="B13" s="44" t="s">
        <v>355</v>
      </c>
      <c r="C13" s="44" t="s">
        <v>19</v>
      </c>
      <c r="D13" s="90">
        <v>38198</v>
      </c>
      <c r="E13" s="11">
        <v>44105681</v>
      </c>
      <c r="F13" s="11">
        <v>180</v>
      </c>
      <c r="G13" s="91"/>
      <c r="H13" s="116"/>
    </row>
    <row r="14" spans="1:9" x14ac:dyDescent="0.3">
      <c r="A14" s="37">
        <v>4</v>
      </c>
      <c r="B14" s="44" t="s">
        <v>356</v>
      </c>
      <c r="C14" s="44" t="s">
        <v>162</v>
      </c>
      <c r="D14" s="90">
        <v>35247</v>
      </c>
      <c r="E14" s="11">
        <v>4101286</v>
      </c>
      <c r="F14" s="11">
        <v>162</v>
      </c>
      <c r="G14" s="91"/>
      <c r="H14" s="116"/>
    </row>
    <row r="15" spans="1:9" x14ac:dyDescent="0.3">
      <c r="A15" s="37">
        <v>5</v>
      </c>
      <c r="B15" s="44" t="s">
        <v>119</v>
      </c>
      <c r="C15" s="44" t="s">
        <v>19</v>
      </c>
      <c r="D15" s="90">
        <v>36767</v>
      </c>
      <c r="E15" s="11">
        <v>24183555</v>
      </c>
      <c r="F15" s="11">
        <v>144</v>
      </c>
      <c r="G15" s="91"/>
    </row>
    <row r="16" spans="1:9" x14ac:dyDescent="0.3">
      <c r="A16" s="37">
        <v>6</v>
      </c>
      <c r="B16" s="44" t="s">
        <v>187</v>
      </c>
      <c r="C16" s="44" t="s">
        <v>109</v>
      </c>
      <c r="D16" s="90">
        <v>30068</v>
      </c>
      <c r="E16" s="11">
        <v>4123425</v>
      </c>
      <c r="F16" s="11">
        <v>126</v>
      </c>
      <c r="G16" s="91"/>
      <c r="H16" s="116"/>
    </row>
    <row r="17" spans="1:9" x14ac:dyDescent="0.3">
      <c r="A17" s="37">
        <v>7</v>
      </c>
      <c r="B17" s="44" t="s">
        <v>113</v>
      </c>
      <c r="C17" s="44" t="s">
        <v>19</v>
      </c>
      <c r="D17" s="90">
        <v>35460</v>
      </c>
      <c r="E17" s="11">
        <v>4145097</v>
      </c>
      <c r="F17" s="11">
        <v>108</v>
      </c>
      <c r="G17" s="91"/>
      <c r="H17" s="116"/>
    </row>
    <row r="18" spans="1:9" x14ac:dyDescent="0.3">
      <c r="A18" s="37">
        <v>8</v>
      </c>
      <c r="B18" s="44" t="s">
        <v>264</v>
      </c>
      <c r="C18" s="44" t="s">
        <v>162</v>
      </c>
      <c r="D18" s="90">
        <v>39281</v>
      </c>
      <c r="E18" s="11">
        <v>54184975</v>
      </c>
      <c r="F18" s="11">
        <v>90</v>
      </c>
      <c r="G18" s="1"/>
      <c r="H18" s="116"/>
    </row>
    <row r="19" spans="1:9" x14ac:dyDescent="0.3">
      <c r="A19" s="37">
        <v>9</v>
      </c>
      <c r="B19" s="44" t="s">
        <v>433</v>
      </c>
      <c r="C19" s="44" t="s">
        <v>215</v>
      </c>
      <c r="D19" s="90">
        <v>34423</v>
      </c>
      <c r="E19" s="11">
        <v>24154385</v>
      </c>
      <c r="F19" s="11">
        <v>60</v>
      </c>
      <c r="G19" s="91"/>
      <c r="H19" s="116"/>
    </row>
    <row r="20" spans="1:9" x14ac:dyDescent="0.3">
      <c r="A20" s="37">
        <v>10</v>
      </c>
      <c r="B20" s="44" t="s">
        <v>304</v>
      </c>
      <c r="C20" s="44" t="s">
        <v>87</v>
      </c>
      <c r="D20" s="90">
        <v>26481</v>
      </c>
      <c r="E20" s="11">
        <v>4122160</v>
      </c>
      <c r="F20" s="11">
        <v>42</v>
      </c>
      <c r="G20" s="1"/>
      <c r="H20" s="116"/>
    </row>
    <row r="21" spans="1:9" x14ac:dyDescent="0.3">
      <c r="A21" s="37">
        <v>11</v>
      </c>
      <c r="B21" s="44" t="s">
        <v>193</v>
      </c>
      <c r="C21" s="44" t="s">
        <v>181</v>
      </c>
      <c r="D21" s="90">
        <v>36830</v>
      </c>
      <c r="E21" s="11">
        <v>14126869</v>
      </c>
      <c r="F21" s="11">
        <v>36</v>
      </c>
      <c r="G21" s="1"/>
      <c r="H21" s="104"/>
    </row>
    <row r="22" spans="1:9" x14ac:dyDescent="0.3">
      <c r="A22" s="83"/>
      <c r="B22" s="46"/>
      <c r="C22" s="84"/>
      <c r="D22" s="85"/>
      <c r="E22" s="24"/>
      <c r="F22" s="24"/>
      <c r="G22" s="1"/>
      <c r="H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38" t="s">
        <v>5</v>
      </c>
      <c r="B24" s="39"/>
      <c r="C24" s="40"/>
      <c r="D24" s="41"/>
      <c r="E24" s="42"/>
      <c r="F24" s="43"/>
      <c r="G24" s="1"/>
      <c r="H24" s="1"/>
      <c r="I24" s="1"/>
    </row>
    <row r="25" spans="1:9" ht="35.4" customHeight="1" x14ac:dyDescent="0.3">
      <c r="A25" s="34" t="s">
        <v>4</v>
      </c>
      <c r="B25" s="34" t="s">
        <v>2</v>
      </c>
      <c r="C25" s="34" t="s">
        <v>3</v>
      </c>
      <c r="D25" s="33" t="s">
        <v>11</v>
      </c>
      <c r="E25" s="34" t="s">
        <v>22</v>
      </c>
      <c r="F25" s="35" t="s">
        <v>1</v>
      </c>
      <c r="G25" s="77" t="s">
        <v>13</v>
      </c>
      <c r="H25" s="76"/>
      <c r="I25" s="76"/>
    </row>
    <row r="26" spans="1:9" x14ac:dyDescent="0.3">
      <c r="A26" s="44">
        <v>1</v>
      </c>
      <c r="B26" s="44" t="s">
        <v>193</v>
      </c>
      <c r="C26" s="44" t="s">
        <v>181</v>
      </c>
      <c r="D26" s="90">
        <v>36830</v>
      </c>
      <c r="E26" s="11">
        <v>14126869</v>
      </c>
      <c r="F26" s="11">
        <v>10</v>
      </c>
      <c r="G26" s="1"/>
      <c r="H26" s="1"/>
      <c r="I26" s="1"/>
    </row>
    <row r="27" spans="1:9" x14ac:dyDescent="0.3">
      <c r="A27" s="44">
        <v>2</v>
      </c>
      <c r="B27" s="44" t="s">
        <v>432</v>
      </c>
      <c r="C27" s="44" t="s">
        <v>84</v>
      </c>
      <c r="D27" s="90">
        <v>37973</v>
      </c>
      <c r="E27" s="11">
        <v>34146919</v>
      </c>
      <c r="F27" s="11">
        <v>7</v>
      </c>
      <c r="G27" s="1"/>
      <c r="H27" s="1"/>
      <c r="I27" s="1"/>
    </row>
    <row r="28" spans="1:9" x14ac:dyDescent="0.3">
      <c r="A28" s="37">
        <v>3</v>
      </c>
      <c r="B28" s="44" t="s">
        <v>308</v>
      </c>
      <c r="C28" s="44" t="s">
        <v>87</v>
      </c>
      <c r="D28" s="90">
        <v>28174</v>
      </c>
      <c r="E28" s="11">
        <v>4127609</v>
      </c>
      <c r="F28" s="11">
        <v>4</v>
      </c>
      <c r="G28" s="1"/>
      <c r="H28" s="1"/>
      <c r="I28" s="1"/>
    </row>
    <row r="29" spans="1:9" x14ac:dyDescent="0.3">
      <c r="A29" s="37">
        <v>4</v>
      </c>
      <c r="B29" s="44" t="s">
        <v>431</v>
      </c>
      <c r="C29" s="44" t="s">
        <v>19</v>
      </c>
      <c r="D29" s="90">
        <v>33694</v>
      </c>
      <c r="E29" s="11">
        <v>4194950</v>
      </c>
      <c r="F29" s="11">
        <v>2</v>
      </c>
      <c r="G29" s="1"/>
      <c r="H29" s="1"/>
      <c r="I29" s="1"/>
    </row>
    <row r="30" spans="1:9" x14ac:dyDescent="0.3">
      <c r="A30" s="44">
        <v>5</v>
      </c>
      <c r="B30" s="44" t="s">
        <v>194</v>
      </c>
      <c r="C30" s="44" t="s">
        <v>162</v>
      </c>
      <c r="D30" s="90">
        <v>36836</v>
      </c>
      <c r="E30" s="11">
        <v>54141427</v>
      </c>
      <c r="F30" s="11">
        <v>1</v>
      </c>
      <c r="G30" s="1"/>
      <c r="H30" s="1"/>
      <c r="I30" s="1"/>
    </row>
    <row r="31" spans="1:9" x14ac:dyDescent="0.3">
      <c r="A31" s="45"/>
      <c r="B31" s="1"/>
      <c r="C31" s="1"/>
      <c r="D31" s="22"/>
      <c r="E31" s="22"/>
      <c r="F31" s="24"/>
      <c r="G31" s="1"/>
      <c r="H31" s="1"/>
      <c r="I31" s="1"/>
    </row>
    <row r="32" spans="1:9" x14ac:dyDescent="0.3">
      <c r="A32" s="45"/>
      <c r="B32" s="45"/>
      <c r="C32" s="46"/>
      <c r="D32" s="47"/>
      <c r="E32" s="47"/>
      <c r="F32" s="15"/>
      <c r="G32" s="1"/>
      <c r="H32" s="1"/>
      <c r="I32" s="1"/>
    </row>
    <row r="33" spans="1:9" x14ac:dyDescent="0.3">
      <c r="A33" s="38" t="s">
        <v>8</v>
      </c>
      <c r="B33" s="39"/>
      <c r="C33" s="40"/>
      <c r="D33" s="41"/>
      <c r="E33" s="42"/>
      <c r="F33" s="43"/>
      <c r="G33" s="1"/>
      <c r="H33" s="1"/>
      <c r="I33" s="1"/>
    </row>
    <row r="34" spans="1:9" ht="40.200000000000003" customHeight="1" x14ac:dyDescent="0.3">
      <c r="A34" s="49" t="s">
        <v>4</v>
      </c>
      <c r="B34" s="49" t="s">
        <v>2</v>
      </c>
      <c r="C34" s="49" t="s">
        <v>3</v>
      </c>
      <c r="D34" s="50" t="s">
        <v>11</v>
      </c>
      <c r="E34" s="34" t="s">
        <v>22</v>
      </c>
      <c r="F34" s="51" t="s">
        <v>1</v>
      </c>
      <c r="G34" s="77" t="s">
        <v>14</v>
      </c>
      <c r="H34" s="76"/>
      <c r="I34" s="76"/>
    </row>
    <row r="35" spans="1:9" x14ac:dyDescent="0.3">
      <c r="A35" s="37">
        <v>1</v>
      </c>
      <c r="B35" s="44" t="s">
        <v>264</v>
      </c>
      <c r="C35" s="44" t="s">
        <v>162</v>
      </c>
      <c r="D35" s="90">
        <v>39281</v>
      </c>
      <c r="E35" s="11">
        <v>54184975</v>
      </c>
      <c r="F35" s="11">
        <v>10</v>
      </c>
      <c r="G35" s="1"/>
      <c r="H35" s="1"/>
      <c r="I35" s="1"/>
    </row>
    <row r="36" spans="1:9" x14ac:dyDescent="0.3">
      <c r="A36" s="37">
        <v>2</v>
      </c>
      <c r="B36" s="44" t="s">
        <v>430</v>
      </c>
      <c r="C36" s="44" t="s">
        <v>162</v>
      </c>
      <c r="D36" s="90">
        <v>39445</v>
      </c>
      <c r="E36" s="11">
        <v>34344560</v>
      </c>
      <c r="F36" s="11">
        <v>7</v>
      </c>
      <c r="G36" s="1"/>
      <c r="H36" s="1"/>
      <c r="I36" s="1"/>
    </row>
    <row r="37" spans="1:9" x14ac:dyDescent="0.3">
      <c r="A37" s="37">
        <v>3</v>
      </c>
      <c r="B37" s="44" t="s">
        <v>332</v>
      </c>
      <c r="C37" s="44" t="s">
        <v>327</v>
      </c>
      <c r="D37" s="90">
        <v>39574</v>
      </c>
      <c r="E37" s="11">
        <v>54179475</v>
      </c>
      <c r="F37" s="11">
        <v>4</v>
      </c>
      <c r="G37" s="1"/>
      <c r="H37" s="1"/>
      <c r="I37" s="1"/>
    </row>
    <row r="38" spans="1:9" x14ac:dyDescent="0.3">
      <c r="A38" s="44">
        <v>4</v>
      </c>
      <c r="B38" s="44" t="s">
        <v>429</v>
      </c>
      <c r="C38" s="44" t="s">
        <v>35</v>
      </c>
      <c r="D38" s="90">
        <v>40031</v>
      </c>
      <c r="E38" s="11">
        <v>34251928</v>
      </c>
      <c r="F38" s="11">
        <v>2</v>
      </c>
      <c r="G38" s="1"/>
      <c r="H38" s="1"/>
      <c r="I38" s="1"/>
    </row>
    <row r="39" spans="1:9" x14ac:dyDescent="0.3">
      <c r="A39" s="37">
        <v>5</v>
      </c>
      <c r="B39" s="44" t="s">
        <v>428</v>
      </c>
      <c r="C39" s="44" t="s">
        <v>145</v>
      </c>
      <c r="D39" s="90">
        <v>39148</v>
      </c>
      <c r="E39" s="11">
        <v>44165358</v>
      </c>
      <c r="F39" s="11">
        <v>1</v>
      </c>
      <c r="G39" s="1"/>
      <c r="H39" s="1"/>
      <c r="I39" s="1"/>
    </row>
    <row r="40" spans="1:9" x14ac:dyDescent="0.3">
      <c r="A40" s="45"/>
      <c r="B40" s="45"/>
      <c r="C40" s="46"/>
      <c r="D40" s="46"/>
      <c r="E40" s="47"/>
      <c r="F40" s="15"/>
      <c r="G40" s="1"/>
      <c r="H40" s="1"/>
      <c r="I40" s="1"/>
    </row>
    <row r="41" spans="1:9" x14ac:dyDescent="0.3">
      <c r="A41" s="45"/>
      <c r="B41" s="45"/>
      <c r="C41" s="46"/>
      <c r="D41" s="47"/>
      <c r="E41" s="47"/>
      <c r="F41" s="15"/>
      <c r="G41" s="1"/>
      <c r="H41" s="1"/>
      <c r="I41" s="1"/>
    </row>
    <row r="42" spans="1:9" x14ac:dyDescent="0.3">
      <c r="A42" s="38" t="s">
        <v>9</v>
      </c>
      <c r="B42" s="39"/>
      <c r="C42" s="40"/>
      <c r="D42" s="41"/>
      <c r="E42" s="42"/>
      <c r="F42" s="43"/>
      <c r="G42" s="1"/>
      <c r="H42" s="1"/>
      <c r="I42" s="1"/>
    </row>
    <row r="43" spans="1:9" ht="37.799999999999997" customHeight="1" x14ac:dyDescent="0.3">
      <c r="A43" s="34" t="s">
        <v>4</v>
      </c>
      <c r="B43" s="34" t="s">
        <v>2</v>
      </c>
      <c r="C43" s="34" t="s">
        <v>3</v>
      </c>
      <c r="D43" s="33" t="s">
        <v>11</v>
      </c>
      <c r="E43" s="34" t="s">
        <v>22</v>
      </c>
      <c r="F43" s="35" t="s">
        <v>1</v>
      </c>
      <c r="G43" s="77" t="s">
        <v>15</v>
      </c>
      <c r="H43" s="76"/>
      <c r="I43" s="76"/>
    </row>
    <row r="44" spans="1:9" x14ac:dyDescent="0.3">
      <c r="A44" s="44">
        <v>1</v>
      </c>
      <c r="B44" s="44" t="s">
        <v>427</v>
      </c>
      <c r="C44" s="44" t="s">
        <v>202</v>
      </c>
      <c r="D44" s="90">
        <v>39448</v>
      </c>
      <c r="E44" s="11">
        <v>24299065</v>
      </c>
      <c r="F44" s="11">
        <v>10</v>
      </c>
      <c r="G44" s="1"/>
      <c r="H44" s="1"/>
      <c r="I44" s="1"/>
    </row>
    <row r="45" spans="1:9" x14ac:dyDescent="0.3">
      <c r="A45" s="44">
        <v>2</v>
      </c>
      <c r="B45" s="44" t="s">
        <v>426</v>
      </c>
      <c r="C45" s="44" t="s">
        <v>34</v>
      </c>
      <c r="D45" s="90">
        <v>39645</v>
      </c>
      <c r="E45" s="11">
        <v>54176581</v>
      </c>
      <c r="F45" s="11">
        <v>7</v>
      </c>
      <c r="G45" s="1"/>
      <c r="H45" s="1"/>
      <c r="I45" s="1"/>
    </row>
    <row r="46" spans="1:9" x14ac:dyDescent="0.3">
      <c r="A46" s="44">
        <v>3</v>
      </c>
      <c r="B46" s="44" t="s">
        <v>425</v>
      </c>
      <c r="C46" s="44" t="s">
        <v>162</v>
      </c>
      <c r="D46" s="90">
        <v>39815</v>
      </c>
      <c r="E46" s="11">
        <v>34494448</v>
      </c>
      <c r="F46" s="11">
        <v>4</v>
      </c>
      <c r="G46" s="1"/>
      <c r="H46" s="1"/>
      <c r="I46" s="1"/>
    </row>
    <row r="47" spans="1:9" x14ac:dyDescent="0.3">
      <c r="A47" s="44">
        <v>4</v>
      </c>
      <c r="B47" s="44" t="s">
        <v>424</v>
      </c>
      <c r="C47" s="44" t="s">
        <v>162</v>
      </c>
      <c r="D47" s="90">
        <v>41280</v>
      </c>
      <c r="E47" s="11">
        <v>34472355</v>
      </c>
      <c r="F47" s="11">
        <v>2</v>
      </c>
      <c r="G47" s="1"/>
      <c r="H47" s="1"/>
      <c r="I47" s="1"/>
    </row>
    <row r="48" spans="1:9" x14ac:dyDescent="0.3">
      <c r="A48" s="44">
        <v>5</v>
      </c>
      <c r="B48" s="44" t="s">
        <v>423</v>
      </c>
      <c r="C48" s="44" t="s">
        <v>327</v>
      </c>
      <c r="D48" s="90">
        <v>40425</v>
      </c>
      <c r="E48" s="11">
        <v>34225803</v>
      </c>
      <c r="F48" s="11">
        <v>1</v>
      </c>
      <c r="G48" s="1"/>
      <c r="H48" s="1"/>
      <c r="I48" s="1"/>
    </row>
  </sheetData>
  <hyperlinks>
    <hyperlink ref="G10:I10" location="Мужчины!A1" display="Вернуться к номинации Мужчины" xr:uid="{C24F3B1C-DA41-47DB-BBDE-9D3533D8D955}"/>
    <hyperlink ref="G25:I25" location="Женщины!A1" display="Вернуться к номинации Женщины" xr:uid="{7CB55657-2E83-4D2D-8A62-AAB1DB647747}"/>
    <hyperlink ref="G34:I34" location="'Ю - 19'!A1" display="Вернуться к номинации Ю19" xr:uid="{CC40F93D-9220-4E56-BF30-BF79CA8694D7}"/>
    <hyperlink ref="G43:I43" location="'Д - 19'!A1" display="Вернуться к номинации Д19" xr:uid="{68E02C11-A40E-4B7C-8556-65B9F06EDA33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3DEA-D3E6-4716-B884-ECFD21ADE912}">
  <dimension ref="A1:I52"/>
  <sheetViews>
    <sheetView workbookViewId="0"/>
  </sheetViews>
  <sheetFormatPr defaultRowHeight="14.4" x14ac:dyDescent="0.3"/>
  <cols>
    <col min="1" max="1" width="6.88671875" customWidth="1"/>
    <col min="2" max="2" width="23.44140625" customWidth="1"/>
    <col min="3" max="3" width="24.33203125" customWidth="1"/>
    <col min="4" max="4" width="14" customWidth="1"/>
    <col min="5" max="5" width="11.21875" customWidth="1"/>
    <col min="6" max="6" width="24.2187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455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456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457</v>
      </c>
      <c r="D4" s="22"/>
      <c r="E4" s="1"/>
      <c r="F4" s="24"/>
    </row>
    <row r="5" spans="1:9" ht="18" x14ac:dyDescent="0.35">
      <c r="A5" s="21" t="s">
        <v>478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7.799999999999997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458</v>
      </c>
      <c r="C11" s="44" t="s">
        <v>469</v>
      </c>
      <c r="D11" s="90">
        <v>31044</v>
      </c>
      <c r="E11" s="11">
        <v>4142578</v>
      </c>
      <c r="F11" s="11">
        <v>240</v>
      </c>
      <c r="G11" s="91"/>
    </row>
    <row r="12" spans="1:9" x14ac:dyDescent="0.3">
      <c r="A12" s="37">
        <v>2</v>
      </c>
      <c r="B12" s="44" t="s">
        <v>402</v>
      </c>
      <c r="C12" s="44" t="s">
        <v>28</v>
      </c>
      <c r="D12" s="90">
        <v>33144</v>
      </c>
      <c r="E12" s="11">
        <v>4169786</v>
      </c>
      <c r="F12" s="11">
        <v>204</v>
      </c>
      <c r="G12" s="91"/>
      <c r="H12" s="120"/>
    </row>
    <row r="13" spans="1:9" x14ac:dyDescent="0.3">
      <c r="A13" s="37">
        <v>3</v>
      </c>
      <c r="B13" s="44" t="s">
        <v>459</v>
      </c>
      <c r="C13" s="44" t="s">
        <v>31</v>
      </c>
      <c r="D13" s="90">
        <v>37315</v>
      </c>
      <c r="E13" s="11">
        <v>24199052</v>
      </c>
      <c r="F13" s="11">
        <v>180</v>
      </c>
      <c r="G13" s="91"/>
    </row>
    <row r="14" spans="1:9" x14ac:dyDescent="0.3">
      <c r="A14" s="37">
        <v>4</v>
      </c>
      <c r="B14" s="44" t="s">
        <v>460</v>
      </c>
      <c r="C14" s="44" t="s">
        <v>33</v>
      </c>
      <c r="D14" s="90">
        <v>39479</v>
      </c>
      <c r="E14" s="11">
        <v>44193645</v>
      </c>
      <c r="F14" s="11">
        <v>162</v>
      </c>
      <c r="G14" s="91"/>
      <c r="H14" s="120"/>
    </row>
    <row r="15" spans="1:9" x14ac:dyDescent="0.3">
      <c r="A15" s="37">
        <v>5</v>
      </c>
      <c r="B15" s="44" t="s">
        <v>461</v>
      </c>
      <c r="C15" s="44" t="s">
        <v>31</v>
      </c>
      <c r="D15" s="90">
        <v>23130</v>
      </c>
      <c r="E15" s="11">
        <v>4117786</v>
      </c>
      <c r="F15" s="11">
        <v>144</v>
      </c>
      <c r="G15" s="91"/>
    </row>
    <row r="16" spans="1:9" x14ac:dyDescent="0.3">
      <c r="A16" s="37">
        <v>6</v>
      </c>
      <c r="B16" s="44" t="s">
        <v>161</v>
      </c>
      <c r="C16" s="44" t="s">
        <v>39</v>
      </c>
      <c r="D16" s="90">
        <v>25870</v>
      </c>
      <c r="E16" s="11">
        <v>24139483</v>
      </c>
      <c r="F16" s="11">
        <v>126</v>
      </c>
      <c r="G16" s="91"/>
      <c r="H16" s="120"/>
    </row>
    <row r="17" spans="1:9" x14ac:dyDescent="0.3">
      <c r="A17" s="37">
        <v>7</v>
      </c>
      <c r="B17" s="44" t="s">
        <v>462</v>
      </c>
      <c r="C17" s="44" t="s">
        <v>33</v>
      </c>
      <c r="D17" s="90">
        <v>38296</v>
      </c>
      <c r="E17" s="11">
        <v>34127035</v>
      </c>
      <c r="F17" s="11">
        <v>108</v>
      </c>
      <c r="G17" s="91"/>
      <c r="H17" s="120"/>
    </row>
    <row r="18" spans="1:9" x14ac:dyDescent="0.3">
      <c r="A18" s="37">
        <v>8</v>
      </c>
      <c r="B18" s="44" t="s">
        <v>463</v>
      </c>
      <c r="C18" s="44" t="s">
        <v>33</v>
      </c>
      <c r="D18" s="90">
        <v>39711</v>
      </c>
      <c r="E18" s="11">
        <v>54104599</v>
      </c>
      <c r="F18" s="11">
        <v>90</v>
      </c>
      <c r="G18" s="1"/>
      <c r="H18" s="120"/>
    </row>
    <row r="19" spans="1:9" x14ac:dyDescent="0.3">
      <c r="A19" s="37">
        <v>9</v>
      </c>
      <c r="B19" s="44" t="s">
        <v>464</v>
      </c>
      <c r="C19" s="44" t="s">
        <v>46</v>
      </c>
      <c r="D19" s="90">
        <v>31889</v>
      </c>
      <c r="E19" s="11">
        <v>24130583</v>
      </c>
      <c r="F19" s="11">
        <v>60</v>
      </c>
      <c r="G19" s="91"/>
      <c r="H19" s="120"/>
    </row>
    <row r="20" spans="1:9" x14ac:dyDescent="0.3">
      <c r="A20" s="37">
        <v>10</v>
      </c>
      <c r="B20" s="44" t="s">
        <v>465</v>
      </c>
      <c r="C20" s="44" t="s">
        <v>33</v>
      </c>
      <c r="D20" s="90">
        <v>33939</v>
      </c>
      <c r="E20" s="11">
        <v>24125164</v>
      </c>
      <c r="F20" s="11">
        <v>42</v>
      </c>
      <c r="G20" s="1"/>
      <c r="H20" s="120"/>
    </row>
    <row r="21" spans="1:9" x14ac:dyDescent="0.3">
      <c r="A21" s="37">
        <v>11</v>
      </c>
      <c r="B21" s="44" t="s">
        <v>168</v>
      </c>
      <c r="C21" s="44" t="s">
        <v>39</v>
      </c>
      <c r="D21" s="90">
        <v>40559</v>
      </c>
      <c r="E21" s="11">
        <v>34476628</v>
      </c>
      <c r="F21" s="11">
        <v>36</v>
      </c>
      <c r="G21" s="1"/>
      <c r="H21" s="104"/>
    </row>
    <row r="22" spans="1:9" x14ac:dyDescent="0.3">
      <c r="A22" s="37">
        <v>12</v>
      </c>
      <c r="B22" s="44" t="s">
        <v>466</v>
      </c>
      <c r="C22" s="44" t="s">
        <v>19</v>
      </c>
      <c r="D22" s="90">
        <v>39590</v>
      </c>
      <c r="E22" s="11">
        <v>24248185</v>
      </c>
      <c r="F22" s="11">
        <v>36</v>
      </c>
      <c r="G22" s="1"/>
      <c r="H22" s="104"/>
    </row>
    <row r="23" spans="1:9" x14ac:dyDescent="0.3">
      <c r="A23" s="37">
        <v>13</v>
      </c>
      <c r="B23" s="44" t="s">
        <v>467</v>
      </c>
      <c r="C23" s="44" t="s">
        <v>33</v>
      </c>
      <c r="D23" s="90">
        <v>39129</v>
      </c>
      <c r="E23" s="11">
        <v>44144776</v>
      </c>
      <c r="F23" s="11">
        <v>36</v>
      </c>
      <c r="G23" s="1"/>
      <c r="H23" s="104"/>
    </row>
    <row r="24" spans="1:9" x14ac:dyDescent="0.3">
      <c r="A24" s="37">
        <v>14</v>
      </c>
      <c r="B24" s="44" t="s">
        <v>468</v>
      </c>
      <c r="C24" s="44" t="s">
        <v>46</v>
      </c>
      <c r="D24" s="90">
        <v>31687</v>
      </c>
      <c r="E24" s="11">
        <v>4171900</v>
      </c>
      <c r="F24" s="11">
        <v>36</v>
      </c>
      <c r="G24" s="1"/>
      <c r="H24" s="104"/>
    </row>
    <row r="25" spans="1:9" x14ac:dyDescent="0.3">
      <c r="A25" s="83"/>
      <c r="B25" s="46"/>
      <c r="C25" s="84"/>
      <c r="D25" s="85"/>
      <c r="E25" s="24"/>
      <c r="F25" s="24"/>
      <c r="G25" s="1"/>
      <c r="H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38" t="s">
        <v>5</v>
      </c>
      <c r="B27" s="39"/>
      <c r="C27" s="40"/>
      <c r="D27" s="41"/>
      <c r="E27" s="42"/>
      <c r="F27" s="43"/>
      <c r="G27" s="1"/>
      <c r="H27" s="1"/>
      <c r="I27" s="1"/>
    </row>
    <row r="28" spans="1:9" ht="38.4" customHeight="1" x14ac:dyDescent="0.3">
      <c r="A28" s="34" t="s">
        <v>4</v>
      </c>
      <c r="B28" s="34" t="s">
        <v>2</v>
      </c>
      <c r="C28" s="34" t="s">
        <v>3</v>
      </c>
      <c r="D28" s="33" t="s">
        <v>11</v>
      </c>
      <c r="E28" s="34" t="s">
        <v>22</v>
      </c>
      <c r="F28" s="35" t="s">
        <v>1</v>
      </c>
      <c r="G28" s="77" t="s">
        <v>13</v>
      </c>
      <c r="H28" s="76"/>
      <c r="I28" s="76"/>
    </row>
    <row r="29" spans="1:9" x14ac:dyDescent="0.3">
      <c r="A29" s="44">
        <v>1</v>
      </c>
      <c r="B29" s="44" t="s">
        <v>462</v>
      </c>
      <c r="C29" s="44" t="s">
        <v>33</v>
      </c>
      <c r="D29" s="90">
        <v>38296</v>
      </c>
      <c r="E29" s="11">
        <v>34127035</v>
      </c>
      <c r="F29" s="11">
        <v>10</v>
      </c>
      <c r="G29" s="1"/>
      <c r="H29" s="1"/>
      <c r="I29" s="1"/>
    </row>
    <row r="30" spans="1:9" x14ac:dyDescent="0.3">
      <c r="A30" s="44">
        <v>2</v>
      </c>
      <c r="B30" s="44" t="s">
        <v>470</v>
      </c>
      <c r="C30" s="44" t="s">
        <v>28</v>
      </c>
      <c r="D30" s="90">
        <v>33950</v>
      </c>
      <c r="E30" s="11">
        <v>24125148</v>
      </c>
      <c r="F30" s="11">
        <v>7</v>
      </c>
      <c r="G30" s="1"/>
      <c r="H30" s="1"/>
      <c r="I30" s="1"/>
    </row>
    <row r="31" spans="1:9" x14ac:dyDescent="0.3">
      <c r="A31" s="37">
        <v>3</v>
      </c>
      <c r="B31" s="44" t="s">
        <v>88</v>
      </c>
      <c r="C31" s="44" t="s">
        <v>19</v>
      </c>
      <c r="D31" s="90">
        <v>36873</v>
      </c>
      <c r="E31" s="11">
        <v>34124184</v>
      </c>
      <c r="F31" s="11">
        <v>4</v>
      </c>
      <c r="G31" s="1"/>
      <c r="H31" s="1"/>
      <c r="I31" s="1"/>
    </row>
    <row r="32" spans="1:9" x14ac:dyDescent="0.3">
      <c r="A32" s="37">
        <v>4</v>
      </c>
      <c r="B32" s="44" t="s">
        <v>471</v>
      </c>
      <c r="C32" s="44" t="s">
        <v>33</v>
      </c>
      <c r="D32" s="90">
        <v>33989</v>
      </c>
      <c r="E32" s="11">
        <v>24122084</v>
      </c>
      <c r="F32" s="11">
        <v>2</v>
      </c>
      <c r="G32" s="1"/>
      <c r="H32" s="1"/>
      <c r="I32" s="1"/>
    </row>
    <row r="33" spans="1:9" x14ac:dyDescent="0.3">
      <c r="A33" s="44">
        <v>5</v>
      </c>
      <c r="B33" s="44" t="s">
        <v>99</v>
      </c>
      <c r="C33" s="44" t="s">
        <v>31</v>
      </c>
      <c r="D33" s="90">
        <v>39619</v>
      </c>
      <c r="E33" s="11">
        <v>54104408</v>
      </c>
      <c r="F33" s="11">
        <v>1</v>
      </c>
      <c r="G33" s="1"/>
      <c r="H33" s="1"/>
      <c r="I33" s="1"/>
    </row>
    <row r="34" spans="1:9" x14ac:dyDescent="0.3">
      <c r="A34" s="45"/>
      <c r="B34" s="1"/>
      <c r="C34" s="1"/>
      <c r="D34" s="22"/>
      <c r="E34" s="22"/>
      <c r="F34" s="24"/>
      <c r="G34" s="1"/>
      <c r="H34" s="1"/>
      <c r="I34" s="1"/>
    </row>
    <row r="35" spans="1:9" x14ac:dyDescent="0.3">
      <c r="A35" s="45"/>
      <c r="B35" s="45"/>
      <c r="C35" s="46"/>
      <c r="D35" s="47"/>
      <c r="E35" s="47"/>
      <c r="F35" s="15"/>
      <c r="G35" s="1"/>
      <c r="H35" s="1"/>
      <c r="I35" s="1"/>
    </row>
    <row r="36" spans="1:9" x14ac:dyDescent="0.3">
      <c r="A36" s="38" t="s">
        <v>8</v>
      </c>
      <c r="B36" s="39"/>
      <c r="C36" s="40"/>
      <c r="D36" s="41"/>
      <c r="E36" s="42"/>
      <c r="F36" s="43"/>
      <c r="G36" s="1"/>
      <c r="H36" s="1"/>
      <c r="I36" s="1"/>
    </row>
    <row r="37" spans="1:9" ht="39.6" customHeight="1" x14ac:dyDescent="0.3">
      <c r="A37" s="49" t="s">
        <v>4</v>
      </c>
      <c r="B37" s="49" t="s">
        <v>2</v>
      </c>
      <c r="C37" s="49" t="s">
        <v>3</v>
      </c>
      <c r="D37" s="50" t="s">
        <v>11</v>
      </c>
      <c r="E37" s="34" t="s">
        <v>22</v>
      </c>
      <c r="F37" s="51" t="s">
        <v>1</v>
      </c>
      <c r="G37" s="77" t="s">
        <v>14</v>
      </c>
      <c r="H37" s="76"/>
      <c r="I37" s="76"/>
    </row>
    <row r="38" spans="1:9" x14ac:dyDescent="0.3">
      <c r="A38" s="37">
        <v>1</v>
      </c>
      <c r="B38" s="44" t="s">
        <v>460</v>
      </c>
      <c r="C38" s="44" t="s">
        <v>33</v>
      </c>
      <c r="D38" s="90">
        <v>39479</v>
      </c>
      <c r="E38" s="11">
        <v>44193645</v>
      </c>
      <c r="F38" s="11">
        <v>10</v>
      </c>
      <c r="G38" s="1"/>
      <c r="H38" s="1"/>
      <c r="I38" s="1"/>
    </row>
    <row r="39" spans="1:9" x14ac:dyDescent="0.3">
      <c r="A39" s="37">
        <v>2</v>
      </c>
      <c r="B39" s="44" t="s">
        <v>463</v>
      </c>
      <c r="C39" s="44" t="s">
        <v>33</v>
      </c>
      <c r="D39" s="90">
        <v>39711</v>
      </c>
      <c r="E39" s="11">
        <v>54104599</v>
      </c>
      <c r="F39" s="11">
        <v>7</v>
      </c>
      <c r="G39" s="1"/>
      <c r="H39" s="1"/>
      <c r="I39" s="1"/>
    </row>
    <row r="40" spans="1:9" x14ac:dyDescent="0.3">
      <c r="A40" s="37">
        <v>3</v>
      </c>
      <c r="B40" s="44" t="s">
        <v>168</v>
      </c>
      <c r="C40" s="44" t="s">
        <v>39</v>
      </c>
      <c r="D40" s="90">
        <v>40559</v>
      </c>
      <c r="E40" s="11">
        <v>34476628</v>
      </c>
      <c r="F40" s="11">
        <v>4</v>
      </c>
      <c r="G40" s="1"/>
      <c r="H40" s="1"/>
      <c r="I40" s="1"/>
    </row>
    <row r="41" spans="1:9" x14ac:dyDescent="0.3">
      <c r="A41" s="44">
        <v>4</v>
      </c>
      <c r="B41" s="44" t="s">
        <v>466</v>
      </c>
      <c r="C41" s="44" t="s">
        <v>19</v>
      </c>
      <c r="D41" s="90">
        <v>39590</v>
      </c>
      <c r="E41" s="11">
        <v>24248185</v>
      </c>
      <c r="F41" s="11">
        <v>2</v>
      </c>
      <c r="G41" s="1"/>
      <c r="H41" s="1"/>
      <c r="I41" s="1"/>
    </row>
    <row r="42" spans="1:9" x14ac:dyDescent="0.3">
      <c r="A42" s="37">
        <v>5</v>
      </c>
      <c r="B42" s="44" t="s">
        <v>467</v>
      </c>
      <c r="C42" s="44" t="s">
        <v>33</v>
      </c>
      <c r="D42" s="90">
        <v>39129</v>
      </c>
      <c r="E42" s="11">
        <v>44144776</v>
      </c>
      <c r="F42" s="11">
        <v>1</v>
      </c>
      <c r="G42" s="1"/>
      <c r="H42" s="1"/>
      <c r="I42" s="1"/>
    </row>
    <row r="43" spans="1:9" x14ac:dyDescent="0.3">
      <c r="A43" s="45"/>
      <c r="B43" s="45"/>
      <c r="C43" s="46"/>
      <c r="D43" s="46"/>
      <c r="E43" s="47"/>
      <c r="F43" s="15"/>
      <c r="G43" s="1"/>
      <c r="H43" s="1"/>
      <c r="I43" s="1"/>
    </row>
    <row r="44" spans="1:9" x14ac:dyDescent="0.3">
      <c r="A44" s="45"/>
      <c r="B44" s="45"/>
      <c r="C44" s="46"/>
      <c r="D44" s="47"/>
      <c r="E44" s="47"/>
      <c r="F44" s="15"/>
      <c r="G44" s="1"/>
      <c r="H44" s="1"/>
      <c r="I44" s="1"/>
    </row>
    <row r="45" spans="1:9" x14ac:dyDescent="0.3">
      <c r="A45" s="38" t="s">
        <v>9</v>
      </c>
      <c r="B45" s="39"/>
      <c r="C45" s="40"/>
      <c r="D45" s="41"/>
      <c r="E45" s="42"/>
      <c r="F45" s="43"/>
      <c r="G45" s="1"/>
      <c r="H45" s="1"/>
      <c r="I45" s="1"/>
    </row>
    <row r="46" spans="1:9" ht="36" customHeight="1" x14ac:dyDescent="0.3">
      <c r="A46" s="34" t="s">
        <v>4</v>
      </c>
      <c r="B46" s="34" t="s">
        <v>2</v>
      </c>
      <c r="C46" s="34" t="s">
        <v>3</v>
      </c>
      <c r="D46" s="33" t="s">
        <v>11</v>
      </c>
      <c r="E46" s="34" t="s">
        <v>22</v>
      </c>
      <c r="F46" s="35" t="s">
        <v>1</v>
      </c>
      <c r="G46" s="77" t="s">
        <v>15</v>
      </c>
      <c r="H46" s="76"/>
      <c r="I46" s="76"/>
    </row>
    <row r="47" spans="1:9" x14ac:dyDescent="0.3">
      <c r="A47" s="44">
        <v>1</v>
      </c>
      <c r="B47" s="44" t="s">
        <v>99</v>
      </c>
      <c r="C47" s="44" t="s">
        <v>31</v>
      </c>
      <c r="D47" s="90">
        <v>39619</v>
      </c>
      <c r="E47" s="11">
        <v>54104408</v>
      </c>
      <c r="F47" s="11">
        <v>10</v>
      </c>
      <c r="G47" s="1"/>
      <c r="H47" s="1"/>
      <c r="I47" s="1"/>
    </row>
    <row r="48" spans="1:9" x14ac:dyDescent="0.3">
      <c r="A48" s="44">
        <v>2</v>
      </c>
      <c r="B48" s="44" t="s">
        <v>472</v>
      </c>
      <c r="C48" s="44" t="s">
        <v>33</v>
      </c>
      <c r="D48" s="90">
        <v>39930</v>
      </c>
      <c r="E48" s="11">
        <v>24294829</v>
      </c>
      <c r="F48" s="11">
        <v>7</v>
      </c>
      <c r="G48" s="1"/>
      <c r="H48" s="1"/>
      <c r="I48" s="1"/>
    </row>
    <row r="49" spans="1:9" x14ac:dyDescent="0.3">
      <c r="A49" s="44">
        <v>3</v>
      </c>
      <c r="B49" s="44" t="s">
        <v>473</v>
      </c>
      <c r="C49" s="44" t="s">
        <v>46</v>
      </c>
      <c r="D49" s="90">
        <v>39226</v>
      </c>
      <c r="E49" s="11">
        <v>44105959</v>
      </c>
      <c r="F49" s="11">
        <v>4</v>
      </c>
      <c r="G49" s="1"/>
      <c r="H49" s="1"/>
      <c r="I49" s="1"/>
    </row>
    <row r="50" spans="1:9" x14ac:dyDescent="0.3">
      <c r="A50" s="44">
        <v>4</v>
      </c>
      <c r="B50" s="44" t="s">
        <v>474</v>
      </c>
      <c r="C50" s="44" t="s">
        <v>477</v>
      </c>
      <c r="D50" s="90">
        <v>39831</v>
      </c>
      <c r="E50" s="11">
        <v>34216677</v>
      </c>
      <c r="F50" s="11">
        <v>2</v>
      </c>
      <c r="G50" s="1"/>
      <c r="H50" s="1"/>
      <c r="I50" s="1"/>
    </row>
    <row r="51" spans="1:9" x14ac:dyDescent="0.3">
      <c r="A51" s="118">
        <v>5</v>
      </c>
      <c r="B51" s="118" t="s">
        <v>475</v>
      </c>
      <c r="C51" s="118" t="s">
        <v>33</v>
      </c>
      <c r="D51" s="90">
        <v>41050</v>
      </c>
      <c r="E51" s="11">
        <v>55694993</v>
      </c>
      <c r="F51" s="119">
        <v>1</v>
      </c>
      <c r="G51" s="1"/>
      <c r="H51" s="1"/>
      <c r="I51" s="1"/>
    </row>
    <row r="52" spans="1:9" x14ac:dyDescent="0.3">
      <c r="A52" s="44">
        <v>6</v>
      </c>
      <c r="B52" s="44" t="s">
        <v>476</v>
      </c>
      <c r="C52" s="44" t="s">
        <v>33</v>
      </c>
      <c r="D52" s="90">
        <v>39911</v>
      </c>
      <c r="E52" s="11">
        <v>55711545</v>
      </c>
      <c r="F52" s="11">
        <v>1</v>
      </c>
    </row>
  </sheetData>
  <hyperlinks>
    <hyperlink ref="G10:I10" location="Мужчины!A1" display="Вернуться к номинации Мужчины" xr:uid="{6AB0063A-9CBC-43EF-8CE7-DE27148F2508}"/>
    <hyperlink ref="G28:I28" location="Женщины!A1" display="Вернуться к номинации Женщины" xr:uid="{E2FC8165-C7C2-4C1F-91FB-028C211657B2}"/>
    <hyperlink ref="G37:I37" location="'Ю - 19'!A1" display="Вернуться к номинации Ю19" xr:uid="{F43B7E53-43A8-485C-BE20-48BCFDBC233C}"/>
    <hyperlink ref="G46:I46" location="'Д - 19'!A1" display="Вернуться к номинации Д19" xr:uid="{961B081B-6A44-4441-8447-307B37D1AF64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BD7FE-9FFD-485C-93DD-D135A636EEF0}">
  <dimension ref="A1:I47"/>
  <sheetViews>
    <sheetView workbookViewId="0"/>
  </sheetViews>
  <sheetFormatPr defaultRowHeight="14.4" x14ac:dyDescent="0.3"/>
  <cols>
    <col min="1" max="1" width="7.21875" customWidth="1"/>
    <col min="2" max="2" width="22.21875" customWidth="1"/>
    <col min="3" max="3" width="27.88671875" customWidth="1"/>
    <col min="4" max="4" width="15.88671875" customWidth="1"/>
    <col min="5" max="5" width="10.6640625" customWidth="1"/>
    <col min="6" max="6" width="19.7773437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479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480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481</v>
      </c>
      <c r="D4" s="22"/>
      <c r="E4" s="1"/>
      <c r="F4" s="24"/>
    </row>
    <row r="5" spans="1:9" ht="18" x14ac:dyDescent="0.35">
      <c r="A5" s="21" t="s">
        <v>493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0.6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208</v>
      </c>
      <c r="C11" s="44" t="s">
        <v>181</v>
      </c>
      <c r="D11" s="90">
        <v>30782</v>
      </c>
      <c r="E11" s="11">
        <v>4153278</v>
      </c>
      <c r="F11" s="11">
        <v>220</v>
      </c>
      <c r="G11" s="91"/>
    </row>
    <row r="12" spans="1:9" x14ac:dyDescent="0.3">
      <c r="A12" s="37">
        <v>2</v>
      </c>
      <c r="B12" s="44" t="s">
        <v>303</v>
      </c>
      <c r="C12" s="44" t="s">
        <v>162</v>
      </c>
      <c r="D12" s="90">
        <v>33466</v>
      </c>
      <c r="E12" s="11">
        <v>4192770</v>
      </c>
      <c r="F12" s="11">
        <v>187</v>
      </c>
      <c r="G12" s="91"/>
      <c r="H12" s="120"/>
    </row>
    <row r="13" spans="1:9" x14ac:dyDescent="0.3">
      <c r="A13" s="37">
        <v>3</v>
      </c>
      <c r="B13" s="44" t="s">
        <v>264</v>
      </c>
      <c r="C13" s="44" t="s">
        <v>162</v>
      </c>
      <c r="D13" s="90">
        <v>39281</v>
      </c>
      <c r="E13" s="11">
        <v>54184975</v>
      </c>
      <c r="F13" s="11">
        <v>165</v>
      </c>
      <c r="G13" s="91"/>
    </row>
    <row r="14" spans="1:9" x14ac:dyDescent="0.3">
      <c r="A14" s="37">
        <v>4</v>
      </c>
      <c r="B14" s="44" t="s">
        <v>362</v>
      </c>
      <c r="C14" s="44" t="s">
        <v>181</v>
      </c>
      <c r="D14" s="90">
        <v>31101</v>
      </c>
      <c r="E14" s="11">
        <v>14108577</v>
      </c>
      <c r="F14" s="11">
        <v>149</v>
      </c>
      <c r="G14" s="91"/>
      <c r="H14" s="120"/>
    </row>
    <row r="15" spans="1:9" x14ac:dyDescent="0.3">
      <c r="A15" s="37">
        <v>5</v>
      </c>
      <c r="B15" s="44" t="s">
        <v>304</v>
      </c>
      <c r="C15" s="44" t="s">
        <v>87</v>
      </c>
      <c r="D15" s="90">
        <v>26481</v>
      </c>
      <c r="E15" s="11">
        <v>4122160</v>
      </c>
      <c r="F15" s="11">
        <v>132</v>
      </c>
      <c r="G15" s="91"/>
    </row>
    <row r="16" spans="1:9" x14ac:dyDescent="0.3">
      <c r="A16" s="37">
        <v>6</v>
      </c>
      <c r="B16" s="44" t="s">
        <v>187</v>
      </c>
      <c r="C16" s="44" t="s">
        <v>36</v>
      </c>
      <c r="D16" s="90">
        <v>30068</v>
      </c>
      <c r="E16" s="11">
        <v>4123425</v>
      </c>
      <c r="F16" s="11">
        <v>116</v>
      </c>
      <c r="G16" s="91"/>
      <c r="H16" s="120"/>
    </row>
    <row r="17" spans="1:9" x14ac:dyDescent="0.3">
      <c r="A17" s="37">
        <v>7</v>
      </c>
      <c r="B17" s="44" t="s">
        <v>302</v>
      </c>
      <c r="C17" s="44" t="s">
        <v>181</v>
      </c>
      <c r="D17" s="90">
        <v>36702</v>
      </c>
      <c r="E17" s="11">
        <v>14122286</v>
      </c>
      <c r="F17" s="11">
        <v>99</v>
      </c>
      <c r="G17" s="91"/>
      <c r="H17" s="120"/>
    </row>
    <row r="18" spans="1:9" x14ac:dyDescent="0.3">
      <c r="A18" s="37">
        <v>8</v>
      </c>
      <c r="B18" s="44" t="s">
        <v>260</v>
      </c>
      <c r="C18" s="44" t="s">
        <v>28</v>
      </c>
      <c r="D18" s="90">
        <v>31042</v>
      </c>
      <c r="E18" s="11">
        <v>14110180</v>
      </c>
      <c r="F18" s="11">
        <v>83</v>
      </c>
      <c r="G18" s="1"/>
      <c r="H18" s="120"/>
    </row>
    <row r="19" spans="1:9" x14ac:dyDescent="0.3">
      <c r="A19" s="37">
        <v>9</v>
      </c>
      <c r="B19" s="44" t="s">
        <v>322</v>
      </c>
      <c r="C19" s="44" t="s">
        <v>215</v>
      </c>
      <c r="D19" s="90">
        <v>41030</v>
      </c>
      <c r="E19" s="11">
        <v>34394192</v>
      </c>
      <c r="F19" s="11">
        <v>55</v>
      </c>
      <c r="G19" s="91"/>
      <c r="H19" s="120"/>
    </row>
    <row r="20" spans="1:9" x14ac:dyDescent="0.3">
      <c r="A20" s="37">
        <v>10</v>
      </c>
      <c r="B20" s="44" t="s">
        <v>492</v>
      </c>
      <c r="C20" s="44" t="s">
        <v>109</v>
      </c>
      <c r="D20" s="90">
        <v>40587</v>
      </c>
      <c r="E20" s="11">
        <v>34437797</v>
      </c>
      <c r="F20" s="11">
        <v>39</v>
      </c>
      <c r="G20" s="1"/>
      <c r="H20" s="120"/>
    </row>
    <row r="21" spans="1:9" x14ac:dyDescent="0.3">
      <c r="A21" s="83"/>
      <c r="B21" s="46"/>
      <c r="C21" s="84"/>
      <c r="D21" s="85"/>
      <c r="E21" s="24"/>
      <c r="F21" s="24"/>
      <c r="G21" s="1"/>
      <c r="H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38" t="s">
        <v>5</v>
      </c>
      <c r="B23" s="39"/>
      <c r="C23" s="40"/>
      <c r="D23" s="41"/>
      <c r="E23" s="42"/>
      <c r="F23" s="43"/>
      <c r="G23" s="1"/>
      <c r="H23" s="1"/>
      <c r="I23" s="1"/>
    </row>
    <row r="24" spans="1:9" ht="33" customHeight="1" x14ac:dyDescent="0.3">
      <c r="A24" s="34" t="s">
        <v>4</v>
      </c>
      <c r="B24" s="34" t="s">
        <v>2</v>
      </c>
      <c r="C24" s="34" t="s">
        <v>3</v>
      </c>
      <c r="D24" s="33" t="s">
        <v>11</v>
      </c>
      <c r="E24" s="34" t="s">
        <v>22</v>
      </c>
      <c r="F24" s="35" t="s">
        <v>1</v>
      </c>
      <c r="G24" s="77" t="s">
        <v>13</v>
      </c>
      <c r="H24" s="76"/>
      <c r="I24" s="76"/>
    </row>
    <row r="25" spans="1:9" x14ac:dyDescent="0.3">
      <c r="A25" s="44">
        <v>1</v>
      </c>
      <c r="B25" s="44" t="s">
        <v>308</v>
      </c>
      <c r="C25" s="44" t="s">
        <v>87</v>
      </c>
      <c r="D25" s="90">
        <v>28174</v>
      </c>
      <c r="E25" s="11">
        <v>4127609</v>
      </c>
      <c r="F25" s="11">
        <v>10</v>
      </c>
      <c r="G25" s="1"/>
      <c r="H25" s="1"/>
      <c r="I25" s="1"/>
    </row>
    <row r="26" spans="1:9" x14ac:dyDescent="0.3">
      <c r="A26" s="44">
        <v>2</v>
      </c>
      <c r="B26" s="44" t="s">
        <v>224</v>
      </c>
      <c r="C26" s="44" t="s">
        <v>181</v>
      </c>
      <c r="D26" s="90">
        <v>31643</v>
      </c>
      <c r="E26" s="11">
        <v>4162340</v>
      </c>
      <c r="F26" s="11">
        <v>7</v>
      </c>
      <c r="G26" s="1"/>
      <c r="H26" s="1"/>
      <c r="I26" s="1"/>
    </row>
    <row r="27" spans="1:9" x14ac:dyDescent="0.3">
      <c r="A27" s="37">
        <v>3</v>
      </c>
      <c r="B27" s="44" t="s">
        <v>490</v>
      </c>
      <c r="C27" s="44" t="s">
        <v>109</v>
      </c>
      <c r="D27" s="90">
        <v>38377</v>
      </c>
      <c r="E27" s="11">
        <v>34106534</v>
      </c>
      <c r="F27" s="11">
        <v>4</v>
      </c>
      <c r="G27" s="1"/>
      <c r="H27" s="1"/>
      <c r="I27" s="1"/>
    </row>
    <row r="28" spans="1:9" x14ac:dyDescent="0.3">
      <c r="A28" s="37">
        <v>4</v>
      </c>
      <c r="B28" s="44" t="s">
        <v>491</v>
      </c>
      <c r="C28" s="44" t="s">
        <v>181</v>
      </c>
      <c r="D28" s="90">
        <v>36021</v>
      </c>
      <c r="E28" s="11">
        <v>14132060</v>
      </c>
      <c r="F28" s="11">
        <v>2</v>
      </c>
      <c r="G28" s="1"/>
      <c r="H28" s="1"/>
      <c r="I28" s="1"/>
    </row>
    <row r="29" spans="1:9" x14ac:dyDescent="0.3">
      <c r="A29" s="44">
        <v>5</v>
      </c>
      <c r="B29" s="44" t="s">
        <v>334</v>
      </c>
      <c r="C29" s="44" t="s">
        <v>181</v>
      </c>
      <c r="D29" s="90">
        <v>39899</v>
      </c>
      <c r="E29" s="11">
        <v>34277374</v>
      </c>
      <c r="F29" s="11">
        <v>1</v>
      </c>
      <c r="G29" s="1"/>
      <c r="H29" s="1"/>
      <c r="I29" s="1"/>
    </row>
    <row r="30" spans="1:9" x14ac:dyDescent="0.3">
      <c r="A30" s="45"/>
      <c r="B30" s="1"/>
      <c r="C30" s="1"/>
      <c r="D30" s="22"/>
      <c r="E30" s="22"/>
      <c r="F30" s="24"/>
      <c r="G30" s="1"/>
      <c r="H30" s="1"/>
      <c r="I30" s="1"/>
    </row>
    <row r="31" spans="1:9" x14ac:dyDescent="0.3">
      <c r="A31" s="45"/>
      <c r="B31" s="45"/>
      <c r="C31" s="46"/>
      <c r="D31" s="47"/>
      <c r="E31" s="47"/>
      <c r="F31" s="15"/>
      <c r="G31" s="1"/>
      <c r="H31" s="1"/>
      <c r="I31" s="1"/>
    </row>
    <row r="32" spans="1:9" x14ac:dyDescent="0.3">
      <c r="A32" s="38" t="s">
        <v>8</v>
      </c>
      <c r="B32" s="39"/>
      <c r="C32" s="40"/>
      <c r="D32" s="41"/>
      <c r="E32" s="42"/>
      <c r="F32" s="43"/>
      <c r="G32" s="1"/>
      <c r="H32" s="1"/>
      <c r="I32" s="1"/>
    </row>
    <row r="33" spans="1:9" ht="30" customHeight="1" x14ac:dyDescent="0.3">
      <c r="A33" s="49" t="s">
        <v>4</v>
      </c>
      <c r="B33" s="49" t="s">
        <v>2</v>
      </c>
      <c r="C33" s="49" t="s">
        <v>3</v>
      </c>
      <c r="D33" s="50" t="s">
        <v>11</v>
      </c>
      <c r="E33" s="34" t="s">
        <v>22</v>
      </c>
      <c r="F33" s="51" t="s">
        <v>1</v>
      </c>
      <c r="G33" s="77" t="s">
        <v>14</v>
      </c>
      <c r="H33" s="76"/>
      <c r="I33" s="76"/>
    </row>
    <row r="34" spans="1:9" x14ac:dyDescent="0.3">
      <c r="A34" s="37">
        <v>1</v>
      </c>
      <c r="B34" s="44" t="s">
        <v>264</v>
      </c>
      <c r="C34" s="44" t="s">
        <v>162</v>
      </c>
      <c r="D34" s="90">
        <v>39281</v>
      </c>
      <c r="E34" s="11">
        <v>54184975</v>
      </c>
      <c r="F34" s="11">
        <v>10</v>
      </c>
      <c r="G34" s="1"/>
      <c r="H34" s="1"/>
      <c r="I34" s="1"/>
    </row>
    <row r="35" spans="1:9" x14ac:dyDescent="0.3">
      <c r="A35" s="37">
        <v>2</v>
      </c>
      <c r="B35" s="44" t="s">
        <v>486</v>
      </c>
      <c r="C35" s="44" t="s">
        <v>215</v>
      </c>
      <c r="D35" s="90">
        <v>41030</v>
      </c>
      <c r="E35" s="11">
        <v>34394192</v>
      </c>
      <c r="F35" s="11">
        <v>7</v>
      </c>
      <c r="G35" s="1"/>
      <c r="H35" s="1"/>
      <c r="I35" s="1"/>
    </row>
    <row r="36" spans="1:9" x14ac:dyDescent="0.3">
      <c r="A36" s="37">
        <v>3</v>
      </c>
      <c r="B36" s="44" t="s">
        <v>487</v>
      </c>
      <c r="C36" s="44" t="s">
        <v>109</v>
      </c>
      <c r="D36" s="90">
        <v>40587</v>
      </c>
      <c r="E36" s="11">
        <v>34437797</v>
      </c>
      <c r="F36" s="11">
        <v>4</v>
      </c>
      <c r="G36" s="1"/>
      <c r="H36" s="1"/>
      <c r="I36" s="1"/>
    </row>
    <row r="37" spans="1:9" x14ac:dyDescent="0.3">
      <c r="A37" s="44">
        <v>4</v>
      </c>
      <c r="B37" s="44" t="s">
        <v>488</v>
      </c>
      <c r="C37" s="44" t="s">
        <v>181</v>
      </c>
      <c r="D37" s="90">
        <v>40902</v>
      </c>
      <c r="E37" s="11">
        <v>55638007</v>
      </c>
      <c r="F37" s="11">
        <v>2</v>
      </c>
      <c r="G37" s="1"/>
      <c r="H37" s="1"/>
      <c r="I37" s="1"/>
    </row>
    <row r="38" spans="1:9" x14ac:dyDescent="0.3">
      <c r="A38" s="37">
        <v>5</v>
      </c>
      <c r="B38" s="44" t="s">
        <v>489</v>
      </c>
      <c r="C38" s="44" t="s">
        <v>315</v>
      </c>
      <c r="D38" s="90">
        <v>38884</v>
      </c>
      <c r="E38" s="11">
        <v>55617697</v>
      </c>
      <c r="F38" s="11">
        <v>1</v>
      </c>
      <c r="G38" s="1"/>
      <c r="H38" s="1"/>
      <c r="I38" s="1"/>
    </row>
    <row r="39" spans="1:9" x14ac:dyDescent="0.3">
      <c r="A39" s="45"/>
      <c r="B39" s="45"/>
      <c r="C39" s="46"/>
      <c r="D39" s="46"/>
      <c r="E39" s="47"/>
      <c r="F39" s="15"/>
      <c r="G39" s="1"/>
      <c r="H39" s="1"/>
      <c r="I39" s="1"/>
    </row>
    <row r="40" spans="1:9" x14ac:dyDescent="0.3">
      <c r="A40" s="45"/>
      <c r="B40" s="45"/>
      <c r="C40" s="46"/>
      <c r="D40" s="47"/>
      <c r="E40" s="47"/>
      <c r="F40" s="15"/>
      <c r="G40" s="1"/>
      <c r="H40" s="1"/>
      <c r="I40" s="1"/>
    </row>
    <row r="41" spans="1:9" x14ac:dyDescent="0.3">
      <c r="A41" s="38" t="s">
        <v>9</v>
      </c>
      <c r="B41" s="39"/>
      <c r="C41" s="40"/>
      <c r="D41" s="41"/>
      <c r="E41" s="42"/>
      <c r="F41" s="43"/>
      <c r="G41" s="1"/>
      <c r="H41" s="1"/>
      <c r="I41" s="1"/>
    </row>
    <row r="42" spans="1:9" ht="36" customHeight="1" x14ac:dyDescent="0.3">
      <c r="A42" s="34" t="s">
        <v>4</v>
      </c>
      <c r="B42" s="34" t="s">
        <v>2</v>
      </c>
      <c r="C42" s="34" t="s">
        <v>3</v>
      </c>
      <c r="D42" s="33" t="s">
        <v>11</v>
      </c>
      <c r="E42" s="34" t="s">
        <v>22</v>
      </c>
      <c r="F42" s="35" t="s">
        <v>1</v>
      </c>
      <c r="G42" s="77" t="s">
        <v>15</v>
      </c>
      <c r="H42" s="76"/>
      <c r="I42" s="76"/>
    </row>
    <row r="43" spans="1:9" x14ac:dyDescent="0.3">
      <c r="A43" s="44">
        <v>1</v>
      </c>
      <c r="B43" s="44" t="s">
        <v>482</v>
      </c>
      <c r="C43" s="44" t="s">
        <v>109</v>
      </c>
      <c r="D43" s="90">
        <v>38377</v>
      </c>
      <c r="E43" s="11">
        <v>34106534</v>
      </c>
      <c r="F43" s="11">
        <v>10</v>
      </c>
      <c r="G43" s="1"/>
      <c r="H43" s="1"/>
      <c r="I43" s="1"/>
    </row>
    <row r="44" spans="1:9" x14ac:dyDescent="0.3">
      <c r="A44" s="44">
        <v>2</v>
      </c>
      <c r="B44" s="44" t="s">
        <v>310</v>
      </c>
      <c r="C44" s="44" t="s">
        <v>181</v>
      </c>
      <c r="D44" s="90">
        <v>39899</v>
      </c>
      <c r="E44" s="11">
        <v>34277374</v>
      </c>
      <c r="F44" s="11">
        <v>7</v>
      </c>
      <c r="G44" s="1"/>
      <c r="H44" s="1"/>
      <c r="I44" s="1"/>
    </row>
    <row r="45" spans="1:9" x14ac:dyDescent="0.3">
      <c r="A45" s="44">
        <v>3</v>
      </c>
      <c r="B45" s="44" t="s">
        <v>483</v>
      </c>
      <c r="C45" s="44" t="s">
        <v>181</v>
      </c>
      <c r="D45" s="90">
        <v>40415</v>
      </c>
      <c r="E45" s="11">
        <v>55685862</v>
      </c>
      <c r="F45" s="11">
        <v>4</v>
      </c>
      <c r="G45" s="1"/>
      <c r="H45" s="1"/>
      <c r="I45" s="1"/>
    </row>
    <row r="46" spans="1:9" x14ac:dyDescent="0.3">
      <c r="A46" s="44">
        <v>4</v>
      </c>
      <c r="B46" s="44" t="s">
        <v>484</v>
      </c>
      <c r="C46" s="44" t="s">
        <v>87</v>
      </c>
      <c r="D46" s="90">
        <v>41281</v>
      </c>
      <c r="E46" s="11">
        <v>55695540</v>
      </c>
      <c r="F46" s="11">
        <v>2</v>
      </c>
      <c r="G46" s="1"/>
      <c r="H46" s="1"/>
      <c r="I46" s="1"/>
    </row>
    <row r="47" spans="1:9" x14ac:dyDescent="0.3">
      <c r="A47" s="44">
        <v>5</v>
      </c>
      <c r="B47" s="44" t="s">
        <v>485</v>
      </c>
      <c r="C47" s="44" t="s">
        <v>181</v>
      </c>
      <c r="D47" s="90">
        <v>39965</v>
      </c>
      <c r="E47" s="11">
        <v>55735126</v>
      </c>
      <c r="F47" s="11">
        <v>1</v>
      </c>
      <c r="G47" s="1"/>
      <c r="H47" s="1"/>
      <c r="I47" s="1"/>
    </row>
  </sheetData>
  <hyperlinks>
    <hyperlink ref="G10:I10" location="Мужчины!A1" display="Вернуться к номинации Мужчины" xr:uid="{4A307F9F-AA97-4786-A51C-351898545C7E}"/>
    <hyperlink ref="G24:I24" location="Женщины!A1" display="Вернуться к номинации Женщины" xr:uid="{F72FCA1A-9E41-412C-BC3C-6847E7AD6DA6}"/>
    <hyperlink ref="G33:I33" location="'Ю - 19'!A1" display="Вернуться к номинации Ю19" xr:uid="{45920397-32F7-4165-9D07-79A1E9C9F4CB}"/>
    <hyperlink ref="G42:I42" location="'Д - 19'!A1" display="Вернуться к номинации Д19" xr:uid="{F64330D9-AF94-4ADE-89C1-D5988661BB3A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3CCE-9D55-4E68-8E8F-76BA7721EC93}">
  <dimension ref="A1:I60"/>
  <sheetViews>
    <sheetView workbookViewId="0"/>
  </sheetViews>
  <sheetFormatPr defaultRowHeight="14.4" x14ac:dyDescent="0.3"/>
  <cols>
    <col min="1" max="1" width="7.44140625" customWidth="1"/>
    <col min="2" max="2" width="24.6640625" customWidth="1"/>
    <col min="3" max="3" width="24.21875" customWidth="1"/>
    <col min="4" max="4" width="14.5546875" customWidth="1"/>
    <col min="5" max="5" width="11.6640625" customWidth="1"/>
    <col min="6" max="6" width="15.10937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511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512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513</v>
      </c>
      <c r="D4" s="22"/>
      <c r="E4" s="1"/>
      <c r="F4" s="24"/>
    </row>
    <row r="5" spans="1:9" ht="18" x14ac:dyDescent="0.35">
      <c r="A5" s="21" t="s">
        <v>543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2.4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76</v>
      </c>
      <c r="C11" s="44" t="s">
        <v>85</v>
      </c>
      <c r="D11" s="11">
        <v>1993</v>
      </c>
      <c r="E11" s="11">
        <v>24105074</v>
      </c>
      <c r="F11" s="11">
        <v>300</v>
      </c>
      <c r="G11" s="91"/>
    </row>
    <row r="12" spans="1:9" x14ac:dyDescent="0.3">
      <c r="A12" s="37">
        <v>2</v>
      </c>
      <c r="B12" s="44" t="s">
        <v>111</v>
      </c>
      <c r="C12" s="44" t="s">
        <v>46</v>
      </c>
      <c r="D12" s="11">
        <v>1987</v>
      </c>
      <c r="E12" s="11">
        <v>4150120</v>
      </c>
      <c r="F12" s="11">
        <v>255</v>
      </c>
      <c r="G12" s="91"/>
      <c r="H12" s="120"/>
    </row>
    <row r="13" spans="1:9" x14ac:dyDescent="0.3">
      <c r="A13" s="37">
        <v>3</v>
      </c>
      <c r="B13" s="44" t="s">
        <v>115</v>
      </c>
      <c r="C13" s="44" t="s">
        <v>47</v>
      </c>
      <c r="D13" s="11">
        <v>1974</v>
      </c>
      <c r="E13" s="11">
        <v>4122763</v>
      </c>
      <c r="F13" s="11">
        <v>225</v>
      </c>
      <c r="G13" s="91"/>
    </row>
    <row r="14" spans="1:9" x14ac:dyDescent="0.3">
      <c r="A14" s="37">
        <v>4</v>
      </c>
      <c r="B14" s="44" t="s">
        <v>112</v>
      </c>
      <c r="C14" s="44" t="s">
        <v>84</v>
      </c>
      <c r="D14" s="11">
        <v>1991</v>
      </c>
      <c r="E14" s="11">
        <v>24109959</v>
      </c>
      <c r="F14" s="11">
        <v>203</v>
      </c>
      <c r="G14" s="91"/>
      <c r="H14" s="120"/>
    </row>
    <row r="15" spans="1:9" x14ac:dyDescent="0.3">
      <c r="A15" s="37">
        <v>5</v>
      </c>
      <c r="B15" s="44" t="s">
        <v>514</v>
      </c>
      <c r="C15" s="44" t="s">
        <v>84</v>
      </c>
      <c r="D15" s="11">
        <v>1990</v>
      </c>
      <c r="E15" s="11">
        <v>4181247</v>
      </c>
      <c r="F15" s="11">
        <v>180</v>
      </c>
      <c r="G15" s="91"/>
    </row>
    <row r="16" spans="1:9" x14ac:dyDescent="0.3">
      <c r="A16" s="37">
        <v>6</v>
      </c>
      <c r="B16" s="44" t="s">
        <v>119</v>
      </c>
      <c r="C16" s="44" t="s">
        <v>19</v>
      </c>
      <c r="D16" s="11">
        <v>2000</v>
      </c>
      <c r="E16" s="11">
        <v>24183555</v>
      </c>
      <c r="F16" s="11">
        <v>158</v>
      </c>
      <c r="G16" s="91"/>
      <c r="H16" s="120"/>
    </row>
    <row r="17" spans="1:8" x14ac:dyDescent="0.3">
      <c r="A17" s="37">
        <v>7</v>
      </c>
      <c r="B17" s="44" t="s">
        <v>349</v>
      </c>
      <c r="C17" s="44" t="s">
        <v>35</v>
      </c>
      <c r="D17" s="11">
        <v>2006</v>
      </c>
      <c r="E17" s="11">
        <v>34189030</v>
      </c>
      <c r="F17" s="11">
        <v>135</v>
      </c>
      <c r="G17" s="91"/>
      <c r="H17" s="120"/>
    </row>
    <row r="18" spans="1:8" x14ac:dyDescent="0.3">
      <c r="A18" s="37">
        <v>8</v>
      </c>
      <c r="B18" s="44" t="s">
        <v>282</v>
      </c>
      <c r="C18" s="44" t="s">
        <v>84</v>
      </c>
      <c r="D18" s="11">
        <v>1979</v>
      </c>
      <c r="E18" s="11">
        <v>4120086</v>
      </c>
      <c r="F18" s="11">
        <v>113</v>
      </c>
      <c r="G18" s="91"/>
      <c r="H18" s="120"/>
    </row>
    <row r="19" spans="1:8" x14ac:dyDescent="0.3">
      <c r="A19" s="37">
        <v>9</v>
      </c>
      <c r="B19" s="44" t="s">
        <v>515</v>
      </c>
      <c r="C19" s="44" t="s">
        <v>19</v>
      </c>
      <c r="D19" s="11">
        <v>1990</v>
      </c>
      <c r="E19" s="11">
        <v>4167821</v>
      </c>
      <c r="F19" s="11">
        <v>75</v>
      </c>
      <c r="G19" s="91"/>
      <c r="H19" s="120"/>
    </row>
    <row r="20" spans="1:8" x14ac:dyDescent="0.3">
      <c r="A20" s="37">
        <v>10</v>
      </c>
      <c r="B20" s="44" t="s">
        <v>516</v>
      </c>
      <c r="C20" s="44" t="s">
        <v>84</v>
      </c>
      <c r="D20" s="11">
        <v>2001</v>
      </c>
      <c r="E20" s="11">
        <v>24183750</v>
      </c>
      <c r="F20" s="11">
        <v>53</v>
      </c>
      <c r="G20" s="91"/>
      <c r="H20" s="120"/>
    </row>
    <row r="21" spans="1:8" x14ac:dyDescent="0.3">
      <c r="A21" s="37">
        <v>11</v>
      </c>
      <c r="B21" s="44" t="s">
        <v>114</v>
      </c>
      <c r="C21" s="44" t="s">
        <v>19</v>
      </c>
      <c r="D21" s="11">
        <v>1988</v>
      </c>
      <c r="E21" s="11">
        <v>4157800</v>
      </c>
      <c r="F21" s="11">
        <v>45</v>
      </c>
      <c r="G21" s="91"/>
      <c r="H21" s="120"/>
    </row>
    <row r="22" spans="1:8" x14ac:dyDescent="0.3">
      <c r="A22" s="37">
        <v>12</v>
      </c>
      <c r="B22" s="44" t="s">
        <v>517</v>
      </c>
      <c r="C22" s="44" t="s">
        <v>382</v>
      </c>
      <c r="D22" s="11">
        <v>1996</v>
      </c>
      <c r="E22" s="11">
        <v>4137329</v>
      </c>
      <c r="F22" s="11">
        <v>45</v>
      </c>
      <c r="G22" s="91"/>
      <c r="H22" s="120"/>
    </row>
    <row r="23" spans="1:8" x14ac:dyDescent="0.3">
      <c r="A23" s="37">
        <v>13</v>
      </c>
      <c r="B23" s="44" t="s">
        <v>518</v>
      </c>
      <c r="C23" s="44" t="s">
        <v>35</v>
      </c>
      <c r="D23" s="11">
        <v>2004</v>
      </c>
      <c r="E23" s="11">
        <v>24195812</v>
      </c>
      <c r="F23" s="11">
        <v>45</v>
      </c>
      <c r="G23" s="91"/>
      <c r="H23" s="120"/>
    </row>
    <row r="24" spans="1:8" x14ac:dyDescent="0.3">
      <c r="A24" s="37">
        <v>14</v>
      </c>
      <c r="B24" s="44" t="s">
        <v>355</v>
      </c>
      <c r="C24" s="44" t="s">
        <v>19</v>
      </c>
      <c r="D24" s="11">
        <v>2004</v>
      </c>
      <c r="E24" s="11">
        <v>44105681</v>
      </c>
      <c r="F24" s="11">
        <v>45</v>
      </c>
      <c r="G24" s="91"/>
      <c r="H24" s="120"/>
    </row>
    <row r="25" spans="1:8" x14ac:dyDescent="0.3">
      <c r="A25" s="37">
        <v>15</v>
      </c>
      <c r="B25" s="44" t="s">
        <v>113</v>
      </c>
      <c r="C25" s="44" t="s">
        <v>19</v>
      </c>
      <c r="D25" s="11">
        <v>1997</v>
      </c>
      <c r="E25" s="11">
        <v>4145097</v>
      </c>
      <c r="F25" s="11">
        <v>45</v>
      </c>
      <c r="G25" s="91"/>
      <c r="H25" s="120"/>
    </row>
    <row r="26" spans="1:8" x14ac:dyDescent="0.3">
      <c r="A26" s="37">
        <v>16</v>
      </c>
      <c r="B26" s="44" t="s">
        <v>519</v>
      </c>
      <c r="C26" s="44" t="s">
        <v>83</v>
      </c>
      <c r="D26" s="11">
        <v>1995</v>
      </c>
      <c r="E26" s="11">
        <v>24124621</v>
      </c>
      <c r="F26" s="11">
        <v>45</v>
      </c>
      <c r="G26" s="91"/>
      <c r="H26" s="120"/>
    </row>
    <row r="27" spans="1:8" x14ac:dyDescent="0.3">
      <c r="A27" s="37">
        <v>17</v>
      </c>
      <c r="B27" s="44" t="s">
        <v>520</v>
      </c>
      <c r="C27" s="44" t="s">
        <v>527</v>
      </c>
      <c r="D27" s="11">
        <v>1967</v>
      </c>
      <c r="E27" s="11">
        <v>4105109</v>
      </c>
      <c r="F27" s="11">
        <v>45</v>
      </c>
      <c r="G27" s="91"/>
      <c r="H27" s="120"/>
    </row>
    <row r="28" spans="1:8" x14ac:dyDescent="0.3">
      <c r="A28" s="37">
        <v>18</v>
      </c>
      <c r="B28" s="44" t="s">
        <v>521</v>
      </c>
      <c r="C28" s="44" t="s">
        <v>19</v>
      </c>
      <c r="D28" s="11">
        <v>1998</v>
      </c>
      <c r="E28" s="11">
        <v>4194985</v>
      </c>
      <c r="F28" s="11">
        <v>45</v>
      </c>
      <c r="G28" s="91"/>
      <c r="H28" s="120"/>
    </row>
    <row r="29" spans="1:8" x14ac:dyDescent="0.3">
      <c r="A29" s="37">
        <v>19</v>
      </c>
      <c r="B29" s="44" t="s">
        <v>522</v>
      </c>
      <c r="C29" s="44" t="s">
        <v>31</v>
      </c>
      <c r="D29" s="11">
        <v>1999</v>
      </c>
      <c r="E29" s="11">
        <v>24171743</v>
      </c>
      <c r="F29" s="11">
        <v>45</v>
      </c>
      <c r="G29" s="91"/>
      <c r="H29" s="120"/>
    </row>
    <row r="30" spans="1:8" x14ac:dyDescent="0.3">
      <c r="A30" s="37">
        <v>20</v>
      </c>
      <c r="B30" s="44" t="s">
        <v>523</v>
      </c>
      <c r="C30" s="44" t="s">
        <v>19</v>
      </c>
      <c r="D30" s="11">
        <v>2001</v>
      </c>
      <c r="E30" s="11">
        <v>34187500</v>
      </c>
      <c r="F30" s="11">
        <v>45</v>
      </c>
      <c r="G30" s="91"/>
      <c r="H30" s="120"/>
    </row>
    <row r="31" spans="1:8" x14ac:dyDescent="0.3">
      <c r="A31" s="37">
        <v>21</v>
      </c>
      <c r="B31" s="44" t="s">
        <v>524</v>
      </c>
      <c r="C31" s="44" t="s">
        <v>33</v>
      </c>
      <c r="D31" s="11">
        <v>2001</v>
      </c>
      <c r="E31" s="11">
        <v>24176702</v>
      </c>
      <c r="F31" s="11">
        <v>45</v>
      </c>
      <c r="G31" s="91"/>
      <c r="H31" s="120"/>
    </row>
    <row r="32" spans="1:8" x14ac:dyDescent="0.3">
      <c r="A32" s="37">
        <v>22</v>
      </c>
      <c r="B32" s="44" t="s">
        <v>525</v>
      </c>
      <c r="C32" s="44" t="s">
        <v>19</v>
      </c>
      <c r="D32" s="11">
        <v>1976</v>
      </c>
      <c r="E32" s="11">
        <v>4113403</v>
      </c>
      <c r="F32" s="11">
        <v>45</v>
      </c>
      <c r="G32" s="91"/>
      <c r="H32" s="120"/>
    </row>
    <row r="33" spans="1:9" x14ac:dyDescent="0.3">
      <c r="A33" s="37">
        <v>23</v>
      </c>
      <c r="B33" s="44" t="s">
        <v>526</v>
      </c>
      <c r="C33" s="44" t="s">
        <v>84</v>
      </c>
      <c r="D33" s="11">
        <v>2002</v>
      </c>
      <c r="E33" s="11">
        <v>34152536</v>
      </c>
      <c r="F33" s="11">
        <v>45</v>
      </c>
      <c r="G33" s="91"/>
      <c r="H33" s="120"/>
    </row>
    <row r="34" spans="1:9" x14ac:dyDescent="0.3">
      <c r="A34" s="83"/>
      <c r="B34" s="46"/>
      <c r="C34" s="84"/>
      <c r="D34" s="85"/>
      <c r="E34" s="24"/>
      <c r="F34" s="24"/>
      <c r="G34" s="1"/>
      <c r="H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38" t="s">
        <v>5</v>
      </c>
      <c r="B36" s="39"/>
      <c r="C36" s="40"/>
      <c r="D36" s="41"/>
      <c r="E36" s="42"/>
      <c r="F36" s="43"/>
      <c r="G36" s="1"/>
      <c r="H36" s="1"/>
      <c r="I36" s="1"/>
    </row>
    <row r="37" spans="1:9" ht="37.200000000000003" customHeight="1" x14ac:dyDescent="0.3">
      <c r="A37" s="34" t="s">
        <v>4</v>
      </c>
      <c r="B37" s="34" t="s">
        <v>2</v>
      </c>
      <c r="C37" s="34" t="s">
        <v>3</v>
      </c>
      <c r="D37" s="33" t="s">
        <v>11</v>
      </c>
      <c r="E37" s="34" t="s">
        <v>22</v>
      </c>
      <c r="F37" s="35" t="s">
        <v>1</v>
      </c>
      <c r="G37" s="77" t="s">
        <v>13</v>
      </c>
      <c r="H37" s="76"/>
      <c r="I37" s="76"/>
    </row>
    <row r="38" spans="1:9" x14ac:dyDescent="0.3">
      <c r="A38" s="44">
        <v>1</v>
      </c>
      <c r="B38" s="44" t="s">
        <v>528</v>
      </c>
      <c r="C38" s="44" t="s">
        <v>84</v>
      </c>
      <c r="D38" s="11">
        <v>2003</v>
      </c>
      <c r="E38" s="11">
        <v>34166146</v>
      </c>
      <c r="F38" s="11">
        <v>10</v>
      </c>
      <c r="G38" s="1"/>
      <c r="H38" s="1"/>
      <c r="I38" s="1"/>
    </row>
    <row r="39" spans="1:9" x14ac:dyDescent="0.3">
      <c r="A39" s="44">
        <v>2</v>
      </c>
      <c r="B39" s="44" t="s">
        <v>122</v>
      </c>
      <c r="C39" s="44" t="s">
        <v>19</v>
      </c>
      <c r="D39" s="11">
        <v>2000</v>
      </c>
      <c r="E39" s="11">
        <v>34124184</v>
      </c>
      <c r="F39" s="11">
        <v>7</v>
      </c>
      <c r="G39" s="1"/>
      <c r="H39" s="1"/>
      <c r="I39" s="1"/>
    </row>
    <row r="40" spans="1:9" x14ac:dyDescent="0.3">
      <c r="A40" s="37">
        <v>3</v>
      </c>
      <c r="B40" s="44" t="s">
        <v>529</v>
      </c>
      <c r="C40" s="44" t="s">
        <v>19</v>
      </c>
      <c r="D40" s="11">
        <v>2000</v>
      </c>
      <c r="E40" s="11">
        <v>24173371</v>
      </c>
      <c r="F40" s="11">
        <v>4</v>
      </c>
      <c r="G40" s="1"/>
      <c r="H40" s="1"/>
      <c r="I40" s="1"/>
    </row>
    <row r="41" spans="1:9" x14ac:dyDescent="0.3">
      <c r="A41" s="37">
        <v>4</v>
      </c>
      <c r="B41" s="44" t="s">
        <v>530</v>
      </c>
      <c r="C41" s="44" t="s">
        <v>532</v>
      </c>
      <c r="D41" s="11">
        <v>2001</v>
      </c>
      <c r="E41" s="11">
        <v>24173606</v>
      </c>
      <c r="F41" s="11">
        <v>2</v>
      </c>
      <c r="G41" s="1"/>
      <c r="H41" s="1"/>
      <c r="I41" s="1"/>
    </row>
    <row r="42" spans="1:9" x14ac:dyDescent="0.3">
      <c r="A42" s="44">
        <v>5</v>
      </c>
      <c r="B42" s="44" t="s">
        <v>531</v>
      </c>
      <c r="C42" s="44" t="s">
        <v>84</v>
      </c>
      <c r="D42" s="11">
        <v>1997</v>
      </c>
      <c r="E42" s="11">
        <v>24165956</v>
      </c>
      <c r="F42" s="11">
        <v>1</v>
      </c>
      <c r="G42" s="1"/>
      <c r="H42" s="1"/>
      <c r="I42" s="1"/>
    </row>
    <row r="43" spans="1:9" x14ac:dyDescent="0.3">
      <c r="A43" s="45"/>
      <c r="B43" s="45"/>
      <c r="C43" s="45"/>
      <c r="D43" s="45"/>
      <c r="E43" s="45"/>
      <c r="F43" s="24"/>
      <c r="G43" s="1"/>
      <c r="H43" s="1"/>
      <c r="I43" s="1"/>
    </row>
    <row r="44" spans="1:9" x14ac:dyDescent="0.3">
      <c r="A44" s="45"/>
      <c r="B44" s="45"/>
      <c r="C44" s="46"/>
      <c r="D44" s="47"/>
      <c r="E44" s="47"/>
      <c r="F44" s="15"/>
      <c r="G44" s="1"/>
      <c r="H44" s="1"/>
      <c r="I44" s="1"/>
    </row>
    <row r="45" spans="1:9" x14ac:dyDescent="0.3">
      <c r="A45" s="38" t="s">
        <v>8</v>
      </c>
      <c r="B45" s="39"/>
      <c r="C45" s="40"/>
      <c r="D45" s="41"/>
      <c r="E45" s="42"/>
      <c r="F45" s="43"/>
      <c r="G45" s="1"/>
      <c r="H45" s="1"/>
      <c r="I45" s="1"/>
    </row>
    <row r="46" spans="1:9" ht="33.6" customHeight="1" x14ac:dyDescent="0.3">
      <c r="A46" s="49" t="s">
        <v>4</v>
      </c>
      <c r="B46" s="49" t="s">
        <v>2</v>
      </c>
      <c r="C46" s="49" t="s">
        <v>3</v>
      </c>
      <c r="D46" s="50" t="s">
        <v>11</v>
      </c>
      <c r="E46" s="34" t="s">
        <v>22</v>
      </c>
      <c r="F46" s="51" t="s">
        <v>1</v>
      </c>
      <c r="G46" s="77" t="s">
        <v>14</v>
      </c>
      <c r="H46" s="76"/>
      <c r="I46" s="76"/>
    </row>
    <row r="47" spans="1:9" x14ac:dyDescent="0.3">
      <c r="A47" s="37">
        <v>1</v>
      </c>
      <c r="B47" s="44" t="s">
        <v>349</v>
      </c>
      <c r="C47" s="44" t="s">
        <v>35</v>
      </c>
      <c r="D47" s="11">
        <v>2006</v>
      </c>
      <c r="E47" s="11">
        <v>34189030</v>
      </c>
      <c r="F47" s="11">
        <v>10</v>
      </c>
      <c r="G47" s="1"/>
      <c r="H47" s="1"/>
      <c r="I47" s="1"/>
    </row>
    <row r="48" spans="1:9" x14ac:dyDescent="0.3">
      <c r="A48" s="37">
        <v>2</v>
      </c>
      <c r="B48" s="44" t="s">
        <v>533</v>
      </c>
      <c r="C48" s="44" t="s">
        <v>84</v>
      </c>
      <c r="D48" s="11">
        <v>2010</v>
      </c>
      <c r="E48" s="11">
        <v>34273050</v>
      </c>
      <c r="F48" s="11">
        <v>7</v>
      </c>
      <c r="G48" s="1"/>
      <c r="H48" s="1"/>
      <c r="I48" s="1"/>
    </row>
    <row r="49" spans="1:9" x14ac:dyDescent="0.3">
      <c r="A49" s="37">
        <v>3</v>
      </c>
      <c r="B49" s="44" t="s">
        <v>534</v>
      </c>
      <c r="C49" s="44" t="s">
        <v>19</v>
      </c>
      <c r="D49" s="11">
        <v>2006</v>
      </c>
      <c r="E49" s="11">
        <v>34278320</v>
      </c>
      <c r="F49" s="11">
        <v>4</v>
      </c>
      <c r="G49" s="1"/>
      <c r="H49" s="1"/>
      <c r="I49" s="1"/>
    </row>
    <row r="50" spans="1:9" x14ac:dyDescent="0.3">
      <c r="A50" s="44">
        <v>4</v>
      </c>
      <c r="B50" s="44" t="s">
        <v>535</v>
      </c>
      <c r="C50" s="44" t="s">
        <v>19</v>
      </c>
      <c r="D50" s="11">
        <v>2010</v>
      </c>
      <c r="E50" s="11">
        <v>24250775</v>
      </c>
      <c r="F50" s="11">
        <v>2</v>
      </c>
      <c r="G50" s="1"/>
      <c r="H50" s="1"/>
      <c r="I50" s="1"/>
    </row>
    <row r="51" spans="1:9" x14ac:dyDescent="0.3">
      <c r="A51" s="37">
        <v>5</v>
      </c>
      <c r="B51" s="44" t="s">
        <v>536</v>
      </c>
      <c r="C51" s="44" t="s">
        <v>84</v>
      </c>
      <c r="D51" s="11">
        <v>2008</v>
      </c>
      <c r="E51" s="11">
        <v>54157749</v>
      </c>
      <c r="F51" s="11">
        <v>1</v>
      </c>
      <c r="G51" s="1"/>
      <c r="H51" s="1"/>
      <c r="I51" s="1"/>
    </row>
    <row r="52" spans="1:9" x14ac:dyDescent="0.3">
      <c r="A52" s="45"/>
      <c r="B52" s="45"/>
      <c r="C52" s="46"/>
      <c r="D52" s="46"/>
      <c r="E52" s="46"/>
      <c r="F52" s="15"/>
      <c r="G52" s="1"/>
      <c r="H52" s="1"/>
      <c r="I52" s="1"/>
    </row>
    <row r="53" spans="1:9" x14ac:dyDescent="0.3">
      <c r="A53" s="45"/>
      <c r="B53" s="45"/>
      <c r="C53" s="46"/>
      <c r="D53" s="47"/>
      <c r="E53" s="47"/>
      <c r="F53" s="15"/>
      <c r="G53" s="1"/>
      <c r="H53" s="1"/>
      <c r="I53" s="1"/>
    </row>
    <row r="54" spans="1:9" x14ac:dyDescent="0.3">
      <c r="A54" s="38" t="s">
        <v>9</v>
      </c>
      <c r="B54" s="39"/>
      <c r="C54" s="40"/>
      <c r="D54" s="41"/>
      <c r="E54" s="42"/>
      <c r="F54" s="43"/>
      <c r="G54" s="1"/>
      <c r="H54" s="1"/>
      <c r="I54" s="1"/>
    </row>
    <row r="55" spans="1:9" ht="34.799999999999997" customHeight="1" x14ac:dyDescent="0.3">
      <c r="A55" s="34" t="s">
        <v>4</v>
      </c>
      <c r="B55" s="34" t="s">
        <v>2</v>
      </c>
      <c r="C55" s="34" t="s">
        <v>3</v>
      </c>
      <c r="D55" s="33" t="s">
        <v>11</v>
      </c>
      <c r="E55" s="34" t="s">
        <v>22</v>
      </c>
      <c r="F55" s="35" t="s">
        <v>1</v>
      </c>
      <c r="G55" s="77" t="s">
        <v>15</v>
      </c>
      <c r="H55" s="76"/>
      <c r="I55" s="76"/>
    </row>
    <row r="56" spans="1:9" x14ac:dyDescent="0.3">
      <c r="A56" s="44">
        <v>1</v>
      </c>
      <c r="B56" s="44" t="s">
        <v>537</v>
      </c>
      <c r="C56" s="44" t="s">
        <v>394</v>
      </c>
      <c r="D56" s="11">
        <v>2010</v>
      </c>
      <c r="E56" s="11">
        <v>55659748</v>
      </c>
      <c r="F56" s="11">
        <v>10</v>
      </c>
      <c r="G56" s="1"/>
      <c r="H56" s="1"/>
      <c r="I56" s="1"/>
    </row>
    <row r="57" spans="1:9" x14ac:dyDescent="0.3">
      <c r="A57" s="44">
        <v>2</v>
      </c>
      <c r="B57" s="44" t="s">
        <v>538</v>
      </c>
      <c r="C57" s="44" t="s">
        <v>84</v>
      </c>
      <c r="D57" s="11">
        <v>2006</v>
      </c>
      <c r="E57" s="11">
        <v>44173270</v>
      </c>
      <c r="F57" s="11">
        <v>7</v>
      </c>
      <c r="G57" s="1"/>
      <c r="H57" s="1"/>
      <c r="I57" s="1"/>
    </row>
    <row r="58" spans="1:9" x14ac:dyDescent="0.3">
      <c r="A58" s="44">
        <v>3</v>
      </c>
      <c r="B58" s="44" t="s">
        <v>539</v>
      </c>
      <c r="C58" s="44" t="s">
        <v>141</v>
      </c>
      <c r="D58" s="11">
        <v>2007</v>
      </c>
      <c r="E58" s="11">
        <v>44124040</v>
      </c>
      <c r="F58" s="11">
        <v>4</v>
      </c>
      <c r="G58" s="1"/>
      <c r="H58" s="1"/>
      <c r="I58" s="1"/>
    </row>
    <row r="59" spans="1:9" x14ac:dyDescent="0.3">
      <c r="A59" s="44">
        <v>4</v>
      </c>
      <c r="B59" s="44" t="s">
        <v>540</v>
      </c>
      <c r="C59" s="44" t="s">
        <v>284</v>
      </c>
      <c r="D59" s="11">
        <v>2008</v>
      </c>
      <c r="E59" s="11">
        <v>54113067</v>
      </c>
      <c r="F59" s="11">
        <v>2</v>
      </c>
      <c r="G59" s="1"/>
      <c r="H59" s="1"/>
      <c r="I59" s="1"/>
    </row>
    <row r="60" spans="1:9" x14ac:dyDescent="0.3">
      <c r="A60" s="44">
        <v>5</v>
      </c>
      <c r="B60" s="44" t="s">
        <v>541</v>
      </c>
      <c r="C60" s="44" t="s">
        <v>542</v>
      </c>
      <c r="D60" s="11">
        <v>2006</v>
      </c>
      <c r="E60" s="11">
        <v>44172966</v>
      </c>
      <c r="F60" s="11">
        <v>1</v>
      </c>
      <c r="G60" s="1"/>
      <c r="H60" s="1"/>
      <c r="I60" s="1"/>
    </row>
  </sheetData>
  <hyperlinks>
    <hyperlink ref="G10:I10" location="Мужчины!A1" display="Вернуться к номинации Мужчины" xr:uid="{B3C50AE1-6EEE-4CE9-AE7D-06E0252B7C07}"/>
    <hyperlink ref="G37:I37" location="Женщины!A1" display="Вернуться к номинации Женщины" xr:uid="{35B7046E-253D-481D-B6C4-1A2E16177952}"/>
    <hyperlink ref="G46:I46" location="'Ю - 19'!A1" display="Вернуться к номинации Ю19" xr:uid="{AED18F73-FCAF-4C06-B2AC-F3550517FDD7}"/>
    <hyperlink ref="G55:I55" location="'Д - 19'!A1" display="Вернуться к номинации Д19" xr:uid="{64F075B7-7D9A-4A0F-9312-48523041C5E2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99E70-C185-446C-BA60-EE7E988939D7}">
  <dimension ref="A1:I44"/>
  <sheetViews>
    <sheetView workbookViewId="0"/>
  </sheetViews>
  <sheetFormatPr defaultRowHeight="14.4" x14ac:dyDescent="0.3"/>
  <cols>
    <col min="1" max="1" width="7.5546875" customWidth="1"/>
    <col min="2" max="2" width="24.6640625" customWidth="1"/>
    <col min="3" max="3" width="21.5546875" customWidth="1"/>
    <col min="4" max="4" width="15" customWidth="1"/>
    <col min="5" max="5" width="11.44140625" customWidth="1"/>
    <col min="6" max="6" width="14.664062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495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496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497</v>
      </c>
      <c r="D4" s="22"/>
      <c r="E4" s="1"/>
      <c r="F4" s="24"/>
    </row>
    <row r="5" spans="1:9" ht="18" x14ac:dyDescent="0.35">
      <c r="A5" s="21" t="s">
        <v>498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41.4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302</v>
      </c>
      <c r="C11" s="44" t="s">
        <v>181</v>
      </c>
      <c r="D11" s="90">
        <v>36702</v>
      </c>
      <c r="E11" s="11">
        <v>14122286</v>
      </c>
      <c r="F11" s="11">
        <v>220</v>
      </c>
      <c r="G11" s="91"/>
    </row>
    <row r="12" spans="1:9" x14ac:dyDescent="0.3">
      <c r="A12" s="37">
        <v>2</v>
      </c>
      <c r="B12" s="44" t="s">
        <v>488</v>
      </c>
      <c r="C12" s="44" t="s">
        <v>181</v>
      </c>
      <c r="D12" s="90">
        <v>40902</v>
      </c>
      <c r="E12" s="11">
        <v>55638007</v>
      </c>
      <c r="F12" s="11">
        <v>187</v>
      </c>
      <c r="G12" s="91"/>
      <c r="H12" s="120"/>
    </row>
    <row r="13" spans="1:9" x14ac:dyDescent="0.3">
      <c r="A13" s="37">
        <v>3</v>
      </c>
      <c r="B13" s="44" t="s">
        <v>508</v>
      </c>
      <c r="C13" s="44" t="s">
        <v>211</v>
      </c>
      <c r="D13" s="90">
        <v>35546</v>
      </c>
      <c r="E13" s="11">
        <v>24102938</v>
      </c>
      <c r="F13" s="11">
        <v>165</v>
      </c>
      <c r="G13" s="91"/>
    </row>
    <row r="14" spans="1:9" x14ac:dyDescent="0.3">
      <c r="A14" s="37">
        <v>4</v>
      </c>
      <c r="B14" s="44" t="s">
        <v>37</v>
      </c>
      <c r="C14" s="44" t="s">
        <v>36</v>
      </c>
      <c r="D14" s="90">
        <v>30068</v>
      </c>
      <c r="E14" s="11">
        <v>4123425</v>
      </c>
      <c r="F14" s="11">
        <v>149</v>
      </c>
      <c r="G14" s="91"/>
      <c r="H14" s="120"/>
    </row>
    <row r="15" spans="1:9" x14ac:dyDescent="0.3">
      <c r="A15" s="37">
        <v>5</v>
      </c>
      <c r="B15" s="44" t="s">
        <v>188</v>
      </c>
      <c r="C15" s="44" t="s">
        <v>181</v>
      </c>
      <c r="D15" s="90">
        <v>30782</v>
      </c>
      <c r="E15" s="11">
        <v>4153278</v>
      </c>
      <c r="F15" s="11">
        <v>132</v>
      </c>
      <c r="G15" s="91"/>
    </row>
    <row r="16" spans="1:9" x14ac:dyDescent="0.3">
      <c r="A16" s="37">
        <v>6</v>
      </c>
      <c r="B16" s="44" t="s">
        <v>303</v>
      </c>
      <c r="C16" s="44" t="s">
        <v>162</v>
      </c>
      <c r="D16" s="90">
        <v>33466</v>
      </c>
      <c r="E16" s="11">
        <v>4192770</v>
      </c>
      <c r="F16" s="11">
        <v>116</v>
      </c>
      <c r="G16" s="91"/>
      <c r="H16" s="120"/>
    </row>
    <row r="17" spans="1:9" x14ac:dyDescent="0.3">
      <c r="A17" s="37">
        <v>7</v>
      </c>
      <c r="B17" s="44" t="s">
        <v>509</v>
      </c>
      <c r="C17" s="44" t="s">
        <v>162</v>
      </c>
      <c r="D17" s="90">
        <v>39281</v>
      </c>
      <c r="E17" s="11">
        <v>54184975</v>
      </c>
      <c r="F17" s="11">
        <v>99</v>
      </c>
      <c r="G17" s="91"/>
      <c r="H17" s="120"/>
    </row>
    <row r="18" spans="1:9" x14ac:dyDescent="0.3">
      <c r="A18" s="83"/>
      <c r="B18" s="46"/>
      <c r="C18" s="84"/>
      <c r="D18" s="85"/>
      <c r="E18" s="24"/>
      <c r="F18" s="24"/>
      <c r="G18" s="1"/>
      <c r="H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38" t="s">
        <v>5</v>
      </c>
      <c r="B20" s="39"/>
      <c r="C20" s="40"/>
      <c r="D20" s="41"/>
      <c r="E20" s="42"/>
      <c r="F20" s="43"/>
      <c r="G20" s="1"/>
      <c r="H20" s="1"/>
      <c r="I20" s="1"/>
    </row>
    <row r="21" spans="1:9" ht="43.2" customHeight="1" x14ac:dyDescent="0.3">
      <c r="A21" s="34" t="s">
        <v>4</v>
      </c>
      <c r="B21" s="34" t="s">
        <v>2</v>
      </c>
      <c r="C21" s="34" t="s">
        <v>3</v>
      </c>
      <c r="D21" s="33" t="s">
        <v>11</v>
      </c>
      <c r="E21" s="34" t="s">
        <v>22</v>
      </c>
      <c r="F21" s="35" t="s">
        <v>1</v>
      </c>
      <c r="G21" s="77" t="s">
        <v>13</v>
      </c>
      <c r="H21" s="76"/>
      <c r="I21" s="76"/>
    </row>
    <row r="22" spans="1:9" x14ac:dyDescent="0.3">
      <c r="A22" s="44">
        <v>1</v>
      </c>
      <c r="B22" s="44" t="s">
        <v>306</v>
      </c>
      <c r="C22" s="44" t="s">
        <v>181</v>
      </c>
      <c r="D22" s="90">
        <v>31643</v>
      </c>
      <c r="E22" s="11">
        <v>4162340</v>
      </c>
      <c r="F22" s="11">
        <v>10</v>
      </c>
      <c r="G22" s="1"/>
      <c r="H22" s="1"/>
      <c r="I22" s="1"/>
    </row>
    <row r="23" spans="1:9" x14ac:dyDescent="0.3">
      <c r="A23" s="44">
        <v>2</v>
      </c>
      <c r="B23" s="44" t="s">
        <v>308</v>
      </c>
      <c r="C23" s="44" t="s">
        <v>87</v>
      </c>
      <c r="D23" s="90">
        <v>28174</v>
      </c>
      <c r="E23" s="11">
        <v>4127609</v>
      </c>
      <c r="F23" s="11">
        <v>7</v>
      </c>
      <c r="G23" s="1"/>
      <c r="H23" s="1"/>
      <c r="I23" s="1"/>
    </row>
    <row r="24" spans="1:9" x14ac:dyDescent="0.3">
      <c r="A24" s="37">
        <v>3</v>
      </c>
      <c r="B24" s="44" t="s">
        <v>506</v>
      </c>
      <c r="C24" s="44" t="s">
        <v>181</v>
      </c>
      <c r="D24" s="90">
        <v>28139</v>
      </c>
      <c r="E24" s="11">
        <v>14101610</v>
      </c>
      <c r="F24" s="11">
        <v>4</v>
      </c>
      <c r="G24" s="1"/>
      <c r="H24" s="1"/>
      <c r="I24" s="1"/>
    </row>
    <row r="25" spans="1:9" x14ac:dyDescent="0.3">
      <c r="A25" s="37">
        <v>4</v>
      </c>
      <c r="B25" s="44" t="s">
        <v>507</v>
      </c>
      <c r="C25" s="44" t="s">
        <v>181</v>
      </c>
      <c r="D25" s="90">
        <v>36613</v>
      </c>
      <c r="E25" s="11">
        <v>14128802</v>
      </c>
      <c r="F25" s="11">
        <v>2</v>
      </c>
      <c r="G25" s="1"/>
      <c r="H25" s="1"/>
      <c r="I25" s="1"/>
    </row>
    <row r="26" spans="1:9" x14ac:dyDescent="0.3">
      <c r="A26" s="44">
        <v>5</v>
      </c>
      <c r="B26" s="44" t="s">
        <v>334</v>
      </c>
      <c r="C26" s="44" t="s">
        <v>181</v>
      </c>
      <c r="D26" s="90">
        <v>39899</v>
      </c>
      <c r="E26" s="11">
        <v>34277374</v>
      </c>
      <c r="F26" s="11">
        <v>1</v>
      </c>
      <c r="G26" s="1"/>
      <c r="H26" s="1"/>
      <c r="I26" s="1"/>
    </row>
    <row r="27" spans="1:9" x14ac:dyDescent="0.3">
      <c r="A27" s="45"/>
      <c r="B27" s="1"/>
      <c r="C27" s="1"/>
      <c r="D27" s="22"/>
      <c r="E27" s="22"/>
      <c r="F27" s="24"/>
      <c r="G27" s="1"/>
      <c r="H27" s="1"/>
      <c r="I27" s="1"/>
    </row>
    <row r="28" spans="1:9" x14ac:dyDescent="0.3">
      <c r="A28" s="45"/>
      <c r="B28" s="45"/>
      <c r="C28" s="46"/>
      <c r="D28" s="47"/>
      <c r="E28" s="47"/>
      <c r="F28" s="15"/>
      <c r="G28" s="1"/>
      <c r="H28" s="1"/>
      <c r="I28" s="1"/>
    </row>
    <row r="29" spans="1:9" x14ac:dyDescent="0.3">
      <c r="A29" s="38" t="s">
        <v>8</v>
      </c>
      <c r="B29" s="39"/>
      <c r="C29" s="40"/>
      <c r="D29" s="41"/>
      <c r="E29" s="42"/>
      <c r="F29" s="43"/>
      <c r="G29" s="1"/>
      <c r="H29" s="1"/>
      <c r="I29" s="1"/>
    </row>
    <row r="30" spans="1:9" ht="40.200000000000003" customHeight="1" x14ac:dyDescent="0.3">
      <c r="A30" s="49" t="s">
        <v>4</v>
      </c>
      <c r="B30" s="49" t="s">
        <v>2</v>
      </c>
      <c r="C30" s="49" t="s">
        <v>3</v>
      </c>
      <c r="D30" s="50" t="s">
        <v>11</v>
      </c>
      <c r="E30" s="34" t="s">
        <v>22</v>
      </c>
      <c r="F30" s="51" t="s">
        <v>1</v>
      </c>
      <c r="G30" s="77" t="s">
        <v>14</v>
      </c>
      <c r="H30" s="76"/>
      <c r="I30" s="76"/>
    </row>
    <row r="31" spans="1:9" x14ac:dyDescent="0.3">
      <c r="A31" s="37">
        <v>1</v>
      </c>
      <c r="B31" s="44" t="s">
        <v>503</v>
      </c>
      <c r="C31" s="44" t="s">
        <v>181</v>
      </c>
      <c r="D31" s="90">
        <v>40902</v>
      </c>
      <c r="E31" s="11">
        <v>55638007</v>
      </c>
      <c r="F31" s="11">
        <v>10</v>
      </c>
      <c r="G31" s="1"/>
      <c r="H31" s="1"/>
      <c r="I31" s="1"/>
    </row>
    <row r="32" spans="1:9" x14ac:dyDescent="0.3">
      <c r="A32" s="37">
        <v>2</v>
      </c>
      <c r="B32" s="44" t="s">
        <v>264</v>
      </c>
      <c r="C32" s="44" t="s">
        <v>162</v>
      </c>
      <c r="D32" s="90">
        <v>39281</v>
      </c>
      <c r="E32" s="11">
        <v>54184975</v>
      </c>
      <c r="F32" s="11">
        <v>7</v>
      </c>
      <c r="G32" s="1"/>
      <c r="H32" s="1"/>
      <c r="I32" s="1"/>
    </row>
    <row r="33" spans="1:9" x14ac:dyDescent="0.3">
      <c r="A33" s="37">
        <v>3</v>
      </c>
      <c r="B33" s="44" t="s">
        <v>486</v>
      </c>
      <c r="C33" s="44" t="s">
        <v>215</v>
      </c>
      <c r="D33" s="90">
        <v>41030</v>
      </c>
      <c r="E33" s="11">
        <v>34394192</v>
      </c>
      <c r="F33" s="11">
        <v>4</v>
      </c>
      <c r="G33" s="1"/>
      <c r="H33" s="1"/>
      <c r="I33" s="1"/>
    </row>
    <row r="34" spans="1:9" x14ac:dyDescent="0.3">
      <c r="A34" s="44">
        <v>4</v>
      </c>
      <c r="B34" s="44" t="s">
        <v>504</v>
      </c>
      <c r="C34" s="44" t="s">
        <v>181</v>
      </c>
      <c r="D34" s="90">
        <v>40295</v>
      </c>
      <c r="E34" s="122" t="s">
        <v>319</v>
      </c>
      <c r="F34" s="11">
        <v>2</v>
      </c>
      <c r="G34" s="1"/>
      <c r="H34" s="1"/>
      <c r="I34" s="1"/>
    </row>
    <row r="35" spans="1:9" x14ac:dyDescent="0.3">
      <c r="A35" s="37">
        <v>5</v>
      </c>
      <c r="B35" s="44" t="s">
        <v>505</v>
      </c>
      <c r="C35" s="44" t="s">
        <v>19</v>
      </c>
      <c r="D35" s="90">
        <v>41959</v>
      </c>
      <c r="E35" s="11">
        <v>55767893</v>
      </c>
      <c r="F35" s="11">
        <v>1</v>
      </c>
      <c r="G35" s="1"/>
      <c r="H35" s="1"/>
      <c r="I35" s="1"/>
    </row>
    <row r="36" spans="1:9" x14ac:dyDescent="0.3">
      <c r="A36" s="45"/>
      <c r="B36" s="45"/>
      <c r="C36" s="46"/>
      <c r="D36" s="46"/>
      <c r="E36" s="46"/>
      <c r="F36" s="15"/>
      <c r="G36" s="1"/>
      <c r="H36" s="1"/>
      <c r="I36" s="1"/>
    </row>
    <row r="37" spans="1:9" x14ac:dyDescent="0.3">
      <c r="A37" s="45"/>
      <c r="B37" s="45"/>
      <c r="C37" s="46"/>
      <c r="D37" s="47"/>
      <c r="E37" s="47"/>
      <c r="F37" s="15"/>
      <c r="G37" s="1"/>
      <c r="H37" s="1"/>
      <c r="I37" s="1"/>
    </row>
    <row r="38" spans="1:9" x14ac:dyDescent="0.3">
      <c r="A38" s="38" t="s">
        <v>9</v>
      </c>
      <c r="B38" s="39"/>
      <c r="C38" s="40"/>
      <c r="D38" s="41"/>
      <c r="E38" s="42"/>
      <c r="F38" s="43"/>
      <c r="G38" s="1"/>
      <c r="H38" s="1"/>
      <c r="I38" s="1"/>
    </row>
    <row r="39" spans="1:9" ht="41.4" customHeight="1" x14ac:dyDescent="0.3">
      <c r="A39" s="34" t="s">
        <v>4</v>
      </c>
      <c r="B39" s="34" t="s">
        <v>2</v>
      </c>
      <c r="C39" s="34" t="s">
        <v>3</v>
      </c>
      <c r="D39" s="33" t="s">
        <v>11</v>
      </c>
      <c r="E39" s="34" t="s">
        <v>22</v>
      </c>
      <c r="F39" s="35" t="s">
        <v>1</v>
      </c>
      <c r="G39" s="77" t="s">
        <v>15</v>
      </c>
      <c r="H39" s="76"/>
      <c r="I39" s="76"/>
    </row>
    <row r="40" spans="1:9" x14ac:dyDescent="0.3">
      <c r="A40" s="44">
        <v>1</v>
      </c>
      <c r="B40" s="44" t="s">
        <v>310</v>
      </c>
      <c r="C40" s="44" t="s">
        <v>181</v>
      </c>
      <c r="D40" s="90">
        <v>39899</v>
      </c>
      <c r="E40" s="11">
        <v>34277374</v>
      </c>
      <c r="F40" s="11">
        <v>10</v>
      </c>
      <c r="G40" s="1"/>
      <c r="H40" s="1"/>
      <c r="I40" s="1"/>
    </row>
    <row r="41" spans="1:9" x14ac:dyDescent="0.3">
      <c r="A41" s="44">
        <v>2</v>
      </c>
      <c r="B41" s="44" t="s">
        <v>311</v>
      </c>
      <c r="C41" s="44" t="s">
        <v>87</v>
      </c>
      <c r="D41" s="90">
        <v>41281</v>
      </c>
      <c r="E41" s="11">
        <v>55695540</v>
      </c>
      <c r="F41" s="11">
        <v>7</v>
      </c>
      <c r="G41" s="1"/>
      <c r="H41" s="1"/>
      <c r="I41" s="1"/>
    </row>
    <row r="42" spans="1:9" x14ac:dyDescent="0.3">
      <c r="A42" s="44">
        <v>3</v>
      </c>
      <c r="B42" s="44" t="s">
        <v>500</v>
      </c>
      <c r="C42" s="44" t="s">
        <v>181</v>
      </c>
      <c r="D42" s="90">
        <v>40402</v>
      </c>
      <c r="E42" s="122" t="s">
        <v>319</v>
      </c>
      <c r="F42" s="11">
        <v>4</v>
      </c>
      <c r="G42" s="1"/>
      <c r="H42" s="1"/>
      <c r="I42" s="1"/>
    </row>
    <row r="43" spans="1:9" x14ac:dyDescent="0.3">
      <c r="A43" s="44">
        <v>4</v>
      </c>
      <c r="B43" s="44" t="s">
        <v>501</v>
      </c>
      <c r="C43" s="44" t="s">
        <v>181</v>
      </c>
      <c r="D43" s="90">
        <v>40618</v>
      </c>
      <c r="E43" s="122" t="s">
        <v>319</v>
      </c>
      <c r="F43" s="11">
        <v>2</v>
      </c>
      <c r="G43" s="1"/>
      <c r="H43" s="1"/>
      <c r="I43" s="1"/>
    </row>
    <row r="44" spans="1:9" x14ac:dyDescent="0.3">
      <c r="A44" s="44">
        <v>5</v>
      </c>
      <c r="B44" s="44" t="s">
        <v>502</v>
      </c>
      <c r="C44" s="44" t="s">
        <v>499</v>
      </c>
      <c r="D44" s="90">
        <v>40751</v>
      </c>
      <c r="E44" s="122" t="s">
        <v>319</v>
      </c>
      <c r="F44" s="11">
        <v>1</v>
      </c>
      <c r="G44" s="1"/>
      <c r="H44" s="1"/>
      <c r="I44" s="1"/>
    </row>
  </sheetData>
  <hyperlinks>
    <hyperlink ref="G10:I10" location="Мужчины!A1" display="Вернуться к номинации Мужчины" xr:uid="{C9306B3B-0C67-4730-9BAF-86D757BCF74C}"/>
    <hyperlink ref="G21:I21" location="Женщины!A1" display="Вернуться к номинации Женщины" xr:uid="{A793A707-FE5F-4EDA-9C02-9B90F94DAE5B}"/>
    <hyperlink ref="G30:I30" location="'Ю - 19'!A1" display="Вернуться к номинации Ю19" xr:uid="{781052E2-F8B4-4457-B650-2DAAD294772D}"/>
    <hyperlink ref="G39:I39" location="'Д - 19'!A1" display="Вернуться к номинации Д19" xr:uid="{B199F68B-F452-4304-A4AD-EB8B8FEE6C5B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75BD-A19D-4224-BBCD-F5CEC722F83F}">
  <dimension ref="A1:I47"/>
  <sheetViews>
    <sheetView workbookViewId="0"/>
  </sheetViews>
  <sheetFormatPr defaultRowHeight="14.4" x14ac:dyDescent="0.3"/>
  <cols>
    <col min="1" max="1" width="7.21875" customWidth="1"/>
    <col min="2" max="2" width="20.77734375" customWidth="1"/>
    <col min="3" max="3" width="21.77734375" customWidth="1"/>
    <col min="4" max="4" width="15.5546875" customWidth="1"/>
    <col min="5" max="5" width="10.77734375" customWidth="1"/>
    <col min="6" max="6" width="17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568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569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570</v>
      </c>
      <c r="D4" s="22"/>
      <c r="E4" s="1"/>
      <c r="F4" s="24"/>
    </row>
    <row r="5" spans="1:9" ht="18" x14ac:dyDescent="0.35">
      <c r="A5" s="21" t="s">
        <v>581</v>
      </c>
      <c r="B5" s="21"/>
      <c r="C5" s="97"/>
      <c r="D5" s="98"/>
      <c r="E5" s="97"/>
      <c r="F5" s="24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42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76</v>
      </c>
      <c r="C11" s="44" t="s">
        <v>85</v>
      </c>
      <c r="D11" s="11">
        <v>1993</v>
      </c>
      <c r="E11" s="11">
        <v>24105074</v>
      </c>
      <c r="F11" s="11">
        <v>220</v>
      </c>
      <c r="G11" s="91"/>
    </row>
    <row r="12" spans="1:9" x14ac:dyDescent="0.3">
      <c r="A12" s="37">
        <v>2</v>
      </c>
      <c r="B12" s="44" t="s">
        <v>278</v>
      </c>
      <c r="C12" s="44" t="s">
        <v>83</v>
      </c>
      <c r="D12" s="11">
        <v>2001</v>
      </c>
      <c r="E12" s="11">
        <v>24199044</v>
      </c>
      <c r="F12" s="11">
        <v>187</v>
      </c>
      <c r="G12" s="91"/>
      <c r="H12" s="120"/>
    </row>
    <row r="13" spans="1:9" x14ac:dyDescent="0.3">
      <c r="A13" s="37">
        <v>3</v>
      </c>
      <c r="B13" s="44" t="s">
        <v>402</v>
      </c>
      <c r="C13" s="44" t="s">
        <v>28</v>
      </c>
      <c r="D13" s="11">
        <v>1990</v>
      </c>
      <c r="E13" s="11">
        <v>4169786</v>
      </c>
      <c r="F13" s="11">
        <v>165</v>
      </c>
      <c r="G13" s="91"/>
    </row>
    <row r="14" spans="1:9" x14ac:dyDescent="0.3">
      <c r="A14" s="37">
        <v>4</v>
      </c>
      <c r="B14" s="44" t="s">
        <v>563</v>
      </c>
      <c r="C14" s="44" t="s">
        <v>28</v>
      </c>
      <c r="D14" s="11">
        <v>1989</v>
      </c>
      <c r="E14" s="11">
        <v>24104795</v>
      </c>
      <c r="F14" s="11">
        <v>149</v>
      </c>
      <c r="G14" s="91"/>
      <c r="H14" s="120"/>
    </row>
    <row r="15" spans="1:9" x14ac:dyDescent="0.3">
      <c r="A15" s="37">
        <v>5</v>
      </c>
      <c r="B15" s="44" t="s">
        <v>571</v>
      </c>
      <c r="C15" s="44" t="s">
        <v>162</v>
      </c>
      <c r="D15" s="11">
        <v>1969</v>
      </c>
      <c r="E15" s="11">
        <v>4108442</v>
      </c>
      <c r="F15" s="11">
        <v>132</v>
      </c>
      <c r="G15" s="91"/>
    </row>
    <row r="16" spans="1:9" x14ac:dyDescent="0.3">
      <c r="A16" s="37">
        <v>6</v>
      </c>
      <c r="B16" s="44" t="s">
        <v>186</v>
      </c>
      <c r="C16" s="44" t="s">
        <v>28</v>
      </c>
      <c r="D16" s="11">
        <v>1984</v>
      </c>
      <c r="E16" s="11">
        <v>14110180</v>
      </c>
      <c r="F16" s="11">
        <v>116</v>
      </c>
      <c r="G16" s="91"/>
      <c r="H16" s="120"/>
    </row>
    <row r="17" spans="1:9" x14ac:dyDescent="0.3">
      <c r="A17" s="37">
        <v>7</v>
      </c>
      <c r="B17" s="44" t="s">
        <v>126</v>
      </c>
      <c r="C17" s="44" t="s">
        <v>21</v>
      </c>
      <c r="D17" s="11">
        <v>2010</v>
      </c>
      <c r="E17" s="11">
        <v>24249971</v>
      </c>
      <c r="F17" s="11">
        <v>99</v>
      </c>
      <c r="G17" s="91"/>
      <c r="H17" s="120"/>
    </row>
    <row r="18" spans="1:9" x14ac:dyDescent="0.3">
      <c r="A18" s="37">
        <v>8</v>
      </c>
      <c r="B18" s="44" t="s">
        <v>292</v>
      </c>
      <c r="C18" s="44" t="s">
        <v>284</v>
      </c>
      <c r="D18" s="11">
        <v>2005</v>
      </c>
      <c r="E18" s="11">
        <v>54113075</v>
      </c>
      <c r="F18" s="11">
        <v>83</v>
      </c>
      <c r="G18" s="91"/>
      <c r="H18" s="120"/>
    </row>
    <row r="19" spans="1:9" x14ac:dyDescent="0.3">
      <c r="A19" s="37">
        <v>9</v>
      </c>
      <c r="B19" s="44" t="s">
        <v>572</v>
      </c>
      <c r="C19" s="44" t="s">
        <v>28</v>
      </c>
      <c r="D19" s="11">
        <v>2010</v>
      </c>
      <c r="E19" s="11">
        <v>24236047</v>
      </c>
      <c r="F19" s="11">
        <v>55</v>
      </c>
      <c r="G19" s="91"/>
      <c r="H19" s="120"/>
    </row>
    <row r="20" spans="1:9" x14ac:dyDescent="0.3">
      <c r="A20" s="37">
        <v>10</v>
      </c>
      <c r="B20" s="44" t="s">
        <v>573</v>
      </c>
      <c r="C20" s="44" t="s">
        <v>28</v>
      </c>
      <c r="D20" s="11">
        <v>1999</v>
      </c>
      <c r="E20" s="11">
        <v>24178683</v>
      </c>
      <c r="F20" s="11">
        <v>39</v>
      </c>
      <c r="G20" s="91"/>
      <c r="H20" s="120"/>
    </row>
    <row r="21" spans="1:9" x14ac:dyDescent="0.3">
      <c r="A21" s="83"/>
      <c r="B21" s="46"/>
      <c r="C21" s="84"/>
      <c r="D21" s="85"/>
      <c r="E21" s="24"/>
      <c r="F21" s="24"/>
      <c r="G21" s="1"/>
      <c r="H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38" t="s">
        <v>5</v>
      </c>
      <c r="B23" s="39"/>
      <c r="C23" s="40"/>
      <c r="D23" s="41"/>
      <c r="E23" s="42"/>
      <c r="F23" s="43"/>
      <c r="G23" s="1"/>
      <c r="H23" s="1"/>
      <c r="I23" s="1"/>
    </row>
    <row r="24" spans="1:9" ht="43.8" customHeight="1" x14ac:dyDescent="0.3">
      <c r="A24" s="34" t="s">
        <v>4</v>
      </c>
      <c r="B24" s="34" t="s">
        <v>2</v>
      </c>
      <c r="C24" s="34" t="s">
        <v>3</v>
      </c>
      <c r="D24" s="33" t="s">
        <v>11</v>
      </c>
      <c r="E24" s="34" t="s">
        <v>22</v>
      </c>
      <c r="F24" s="35" t="s">
        <v>1</v>
      </c>
      <c r="G24" s="77" t="s">
        <v>13</v>
      </c>
      <c r="H24" s="76"/>
      <c r="I24" s="76"/>
    </row>
    <row r="25" spans="1:9" x14ac:dyDescent="0.3">
      <c r="A25" s="44">
        <v>1</v>
      </c>
      <c r="B25" s="44" t="s">
        <v>292</v>
      </c>
      <c r="C25" s="44" t="s">
        <v>284</v>
      </c>
      <c r="D25" s="11">
        <v>2005</v>
      </c>
      <c r="E25" s="11">
        <v>54113075</v>
      </c>
      <c r="F25" s="11">
        <v>10</v>
      </c>
      <c r="G25" s="1"/>
      <c r="H25" s="1"/>
      <c r="I25" s="1"/>
    </row>
    <row r="26" spans="1:9" x14ac:dyDescent="0.3">
      <c r="A26" s="44">
        <v>2</v>
      </c>
      <c r="B26" s="44" t="s">
        <v>573</v>
      </c>
      <c r="C26" s="44" t="s">
        <v>28</v>
      </c>
      <c r="D26" s="11">
        <v>1999</v>
      </c>
      <c r="E26" s="11">
        <v>24178683</v>
      </c>
      <c r="F26" s="11">
        <v>7</v>
      </c>
      <c r="G26" s="1"/>
      <c r="H26" s="1"/>
      <c r="I26" s="1"/>
    </row>
    <row r="27" spans="1:9" x14ac:dyDescent="0.3">
      <c r="A27" s="37">
        <v>3</v>
      </c>
      <c r="B27" s="44" t="s">
        <v>89</v>
      </c>
      <c r="C27" s="44" t="s">
        <v>28</v>
      </c>
      <c r="D27" s="11">
        <v>1992</v>
      </c>
      <c r="E27" s="11">
        <v>24125148</v>
      </c>
      <c r="F27" s="11">
        <v>4</v>
      </c>
      <c r="G27" s="1"/>
      <c r="H27" s="1"/>
      <c r="I27" s="1"/>
    </row>
    <row r="28" spans="1:9" x14ac:dyDescent="0.3">
      <c r="A28" s="37">
        <v>4</v>
      </c>
      <c r="B28" s="44" t="s">
        <v>574</v>
      </c>
      <c r="C28" s="44" t="s">
        <v>28</v>
      </c>
      <c r="D28" s="11">
        <v>1975</v>
      </c>
      <c r="E28" s="11">
        <v>34148881</v>
      </c>
      <c r="F28" s="11">
        <v>2</v>
      </c>
      <c r="G28" s="1"/>
      <c r="H28" s="1"/>
      <c r="I28" s="1"/>
    </row>
    <row r="29" spans="1:9" x14ac:dyDescent="0.3">
      <c r="A29" s="44">
        <v>5</v>
      </c>
      <c r="B29" s="44" t="s">
        <v>575</v>
      </c>
      <c r="C29" s="44" t="s">
        <v>28</v>
      </c>
      <c r="D29" s="11">
        <v>2011</v>
      </c>
      <c r="E29" s="11">
        <v>34414983</v>
      </c>
      <c r="F29" s="11">
        <v>1</v>
      </c>
      <c r="G29" s="1"/>
      <c r="H29" s="1"/>
      <c r="I29" s="1"/>
    </row>
    <row r="30" spans="1:9" x14ac:dyDescent="0.3">
      <c r="A30" s="45"/>
      <c r="B30" s="1"/>
      <c r="C30" s="1"/>
      <c r="D30" s="22"/>
      <c r="E30" s="22"/>
      <c r="F30" s="24"/>
      <c r="G30" s="1"/>
      <c r="H30" s="1"/>
      <c r="I30" s="1"/>
    </row>
    <row r="31" spans="1:9" x14ac:dyDescent="0.3">
      <c r="A31" s="45"/>
      <c r="B31" s="45"/>
      <c r="C31" s="46"/>
      <c r="D31" s="47"/>
      <c r="E31" s="47"/>
      <c r="F31" s="15"/>
      <c r="G31" s="1"/>
      <c r="H31" s="1"/>
      <c r="I31" s="1"/>
    </row>
    <row r="32" spans="1:9" x14ac:dyDescent="0.3">
      <c r="A32" s="38" t="s">
        <v>8</v>
      </c>
      <c r="B32" s="39"/>
      <c r="C32" s="40"/>
      <c r="D32" s="41"/>
      <c r="E32" s="42"/>
      <c r="F32" s="43"/>
      <c r="G32" s="1"/>
      <c r="H32" s="1"/>
      <c r="I32" s="1"/>
    </row>
    <row r="33" spans="1:9" ht="45" customHeight="1" x14ac:dyDescent="0.3">
      <c r="A33" s="49" t="s">
        <v>4</v>
      </c>
      <c r="B33" s="49" t="s">
        <v>2</v>
      </c>
      <c r="C33" s="49" t="s">
        <v>3</v>
      </c>
      <c r="D33" s="50" t="s">
        <v>11</v>
      </c>
      <c r="E33" s="34" t="s">
        <v>22</v>
      </c>
      <c r="F33" s="51" t="s">
        <v>1</v>
      </c>
      <c r="G33" s="77" t="s">
        <v>14</v>
      </c>
      <c r="H33" s="76"/>
      <c r="I33" s="76"/>
    </row>
    <row r="34" spans="1:9" x14ac:dyDescent="0.3">
      <c r="A34" s="37">
        <v>1</v>
      </c>
      <c r="B34" s="44" t="s">
        <v>126</v>
      </c>
      <c r="C34" s="44" t="s">
        <v>21</v>
      </c>
      <c r="D34" s="11">
        <v>2010</v>
      </c>
      <c r="E34" s="11">
        <v>24249971</v>
      </c>
      <c r="F34" s="11">
        <v>10</v>
      </c>
      <c r="G34" s="1"/>
      <c r="H34" s="1"/>
      <c r="I34" s="1"/>
    </row>
    <row r="35" spans="1:9" x14ac:dyDescent="0.3">
      <c r="A35" s="37">
        <v>2</v>
      </c>
      <c r="B35" s="44" t="s">
        <v>292</v>
      </c>
      <c r="C35" s="44" t="s">
        <v>284</v>
      </c>
      <c r="D35" s="11">
        <v>2005</v>
      </c>
      <c r="E35" s="11">
        <v>54113075</v>
      </c>
      <c r="F35" s="11">
        <v>7</v>
      </c>
      <c r="G35" s="1"/>
      <c r="H35" s="1"/>
      <c r="I35" s="1"/>
    </row>
    <row r="36" spans="1:9" x14ac:dyDescent="0.3">
      <c r="A36" s="37">
        <v>3</v>
      </c>
      <c r="B36" s="44" t="s">
        <v>572</v>
      </c>
      <c r="C36" s="44" t="s">
        <v>28</v>
      </c>
      <c r="D36" s="11">
        <v>2010</v>
      </c>
      <c r="E36" s="11">
        <v>24236047</v>
      </c>
      <c r="F36" s="11">
        <v>4</v>
      </c>
      <c r="G36" s="1"/>
      <c r="H36" s="1"/>
      <c r="I36" s="1"/>
    </row>
    <row r="37" spans="1:9" x14ac:dyDescent="0.3">
      <c r="A37" s="44">
        <v>4</v>
      </c>
      <c r="B37" s="44" t="s">
        <v>576</v>
      </c>
      <c r="C37" s="44" t="s">
        <v>28</v>
      </c>
      <c r="D37" s="11">
        <v>2011</v>
      </c>
      <c r="E37" s="11">
        <v>34407634</v>
      </c>
      <c r="F37" s="11">
        <v>2</v>
      </c>
      <c r="G37" s="1"/>
      <c r="H37" s="1"/>
      <c r="I37" s="1"/>
    </row>
    <row r="38" spans="1:9" x14ac:dyDescent="0.3">
      <c r="A38" s="37">
        <v>5</v>
      </c>
      <c r="B38" s="44" t="s">
        <v>577</v>
      </c>
      <c r="C38" s="44" t="s">
        <v>28</v>
      </c>
      <c r="D38" s="11">
        <v>2006</v>
      </c>
      <c r="E38" s="11">
        <v>24208469</v>
      </c>
      <c r="F38" s="11">
        <v>1</v>
      </c>
      <c r="G38" s="1"/>
      <c r="H38" s="1"/>
      <c r="I38" s="1"/>
    </row>
    <row r="39" spans="1:9" x14ac:dyDescent="0.3">
      <c r="A39" s="45"/>
      <c r="B39" s="45"/>
      <c r="C39" s="46"/>
      <c r="D39" s="46"/>
      <c r="E39" s="46"/>
      <c r="F39" s="15"/>
      <c r="G39" s="1"/>
      <c r="H39" s="1"/>
      <c r="I39" s="1"/>
    </row>
    <row r="40" spans="1:9" x14ac:dyDescent="0.3">
      <c r="A40" s="45"/>
      <c r="B40" s="45"/>
      <c r="C40" s="46"/>
      <c r="D40" s="47"/>
      <c r="E40" s="47"/>
      <c r="F40" s="15"/>
      <c r="G40" s="1"/>
      <c r="H40" s="1"/>
      <c r="I40" s="1"/>
    </row>
    <row r="41" spans="1:9" x14ac:dyDescent="0.3">
      <c r="A41" s="38" t="s">
        <v>9</v>
      </c>
      <c r="B41" s="39"/>
      <c r="C41" s="40"/>
      <c r="D41" s="41"/>
      <c r="E41" s="42"/>
      <c r="F41" s="43"/>
      <c r="G41" s="1"/>
      <c r="H41" s="1"/>
      <c r="I41" s="1"/>
    </row>
    <row r="42" spans="1:9" ht="42.6" customHeight="1" x14ac:dyDescent="0.3">
      <c r="A42" s="34" t="s">
        <v>4</v>
      </c>
      <c r="B42" s="34" t="s">
        <v>2</v>
      </c>
      <c r="C42" s="34" t="s">
        <v>3</v>
      </c>
      <c r="D42" s="33" t="s">
        <v>11</v>
      </c>
      <c r="E42" s="34" t="s">
        <v>22</v>
      </c>
      <c r="F42" s="35" t="s">
        <v>1</v>
      </c>
      <c r="G42" s="77" t="s">
        <v>15</v>
      </c>
      <c r="H42" s="76"/>
      <c r="I42" s="76"/>
    </row>
    <row r="43" spans="1:9" x14ac:dyDescent="0.3">
      <c r="A43" s="44">
        <v>1</v>
      </c>
      <c r="B43" s="44" t="s">
        <v>292</v>
      </c>
      <c r="C43" s="44" t="s">
        <v>284</v>
      </c>
      <c r="D43" s="11">
        <v>2005</v>
      </c>
      <c r="E43" s="11">
        <v>54113075</v>
      </c>
      <c r="F43" s="11">
        <v>10</v>
      </c>
      <c r="G43" s="1"/>
      <c r="H43" s="1"/>
      <c r="I43" s="1"/>
    </row>
    <row r="44" spans="1:9" x14ac:dyDescent="0.3">
      <c r="A44" s="44">
        <v>2</v>
      </c>
      <c r="B44" s="44" t="s">
        <v>575</v>
      </c>
      <c r="C44" s="44" t="s">
        <v>28</v>
      </c>
      <c r="D44" s="11">
        <v>2011</v>
      </c>
      <c r="E44" s="11">
        <v>34414983</v>
      </c>
      <c r="F44" s="11">
        <v>7</v>
      </c>
      <c r="G44" s="1"/>
      <c r="H44" s="1"/>
      <c r="I44" s="1"/>
    </row>
    <row r="45" spans="1:9" x14ac:dyDescent="0.3">
      <c r="A45" s="44">
        <v>3</v>
      </c>
      <c r="B45" s="44" t="s">
        <v>578</v>
      </c>
      <c r="C45" s="44" t="s">
        <v>555</v>
      </c>
      <c r="D45" s="11">
        <v>2008</v>
      </c>
      <c r="E45" s="11">
        <v>55645453</v>
      </c>
      <c r="F45" s="11">
        <v>4</v>
      </c>
      <c r="G45" s="1"/>
      <c r="H45" s="1"/>
      <c r="I45" s="1"/>
    </row>
    <row r="46" spans="1:9" x14ac:dyDescent="0.3">
      <c r="A46" s="44">
        <v>4</v>
      </c>
      <c r="B46" s="44" t="s">
        <v>579</v>
      </c>
      <c r="C46" s="44" t="s">
        <v>28</v>
      </c>
      <c r="D46" s="11">
        <v>2014</v>
      </c>
      <c r="E46" s="11">
        <v>55698476</v>
      </c>
      <c r="F46" s="11">
        <v>2</v>
      </c>
      <c r="G46" s="1"/>
      <c r="H46" s="1"/>
      <c r="I46" s="1"/>
    </row>
    <row r="47" spans="1:9" x14ac:dyDescent="0.3">
      <c r="A47" s="44">
        <v>5</v>
      </c>
      <c r="B47" s="44" t="s">
        <v>580</v>
      </c>
      <c r="C47" s="44" t="s">
        <v>28</v>
      </c>
      <c r="D47" s="11">
        <v>2012</v>
      </c>
      <c r="E47" s="11">
        <v>55629458</v>
      </c>
      <c r="F47" s="11">
        <v>1</v>
      </c>
      <c r="G47" s="1"/>
      <c r="H47" s="1"/>
      <c r="I47" s="1"/>
    </row>
  </sheetData>
  <hyperlinks>
    <hyperlink ref="G10:I10" location="Мужчины!A1" display="Вернуться к номинации Мужчины" xr:uid="{CE089FD7-B9C6-478C-A008-71F15B4D8F34}"/>
    <hyperlink ref="G24:I24" location="Женщины!A1" display="Вернуться к номинации Женщины" xr:uid="{6A277182-2689-4B9D-9FBD-7EA131BC922B}"/>
    <hyperlink ref="G33:I33" location="'Ю - 19'!A1" display="Вернуться к номинации Ю19" xr:uid="{8105AE01-6689-4EB1-9E01-3ED42C9AC8A6}"/>
    <hyperlink ref="G42:I42" location="'Д - 19'!A1" display="Вернуться к номинации Д19" xr:uid="{1AF7C39B-AB75-4D4F-915F-7A99DBDB1F38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32A1D-F43D-42B8-BD24-6B7036D33AB4}">
  <dimension ref="A1:I50"/>
  <sheetViews>
    <sheetView workbookViewId="0"/>
  </sheetViews>
  <sheetFormatPr defaultRowHeight="14.4" x14ac:dyDescent="0.3"/>
  <cols>
    <col min="1" max="1" width="7" customWidth="1"/>
    <col min="2" max="2" width="21.44140625" customWidth="1"/>
    <col min="3" max="3" width="22.21875" customWidth="1"/>
    <col min="4" max="4" width="14.109375" customWidth="1"/>
    <col min="5" max="5" width="9.44140625" customWidth="1"/>
    <col min="6" max="6" width="19.10937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545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546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547</v>
      </c>
      <c r="D4" s="22"/>
      <c r="E4" s="1"/>
      <c r="F4" s="24"/>
    </row>
    <row r="5" spans="1:9" ht="18" x14ac:dyDescent="0.35">
      <c r="A5" s="21" t="s">
        <v>564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6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458</v>
      </c>
      <c r="C11" s="44" t="s">
        <v>552</v>
      </c>
      <c r="D11" s="90">
        <v>31044</v>
      </c>
      <c r="E11" s="11">
        <v>4142578</v>
      </c>
      <c r="F11" s="11">
        <v>260</v>
      </c>
      <c r="G11" s="91"/>
    </row>
    <row r="12" spans="1:9" x14ac:dyDescent="0.3">
      <c r="A12" s="37">
        <v>2</v>
      </c>
      <c r="B12" s="44" t="s">
        <v>77</v>
      </c>
      <c r="C12" s="44" t="s">
        <v>83</v>
      </c>
      <c r="D12" s="90">
        <v>30244</v>
      </c>
      <c r="E12" s="11">
        <v>4138716</v>
      </c>
      <c r="F12" s="11">
        <v>221</v>
      </c>
      <c r="G12" s="91"/>
      <c r="H12" s="124"/>
    </row>
    <row r="13" spans="1:9" x14ac:dyDescent="0.3">
      <c r="A13" s="37">
        <v>3</v>
      </c>
      <c r="B13" s="44" t="s">
        <v>548</v>
      </c>
      <c r="C13" s="44" t="s">
        <v>46</v>
      </c>
      <c r="D13" s="90">
        <v>37974</v>
      </c>
      <c r="E13" s="11">
        <v>34134015</v>
      </c>
      <c r="F13" s="11">
        <v>195</v>
      </c>
      <c r="G13" s="91"/>
    </row>
    <row r="14" spans="1:9" x14ac:dyDescent="0.3">
      <c r="A14" s="37">
        <v>4</v>
      </c>
      <c r="B14" s="44" t="s">
        <v>81</v>
      </c>
      <c r="C14" s="44" t="s">
        <v>82</v>
      </c>
      <c r="D14" s="90">
        <v>29742</v>
      </c>
      <c r="E14" s="11">
        <v>4135148</v>
      </c>
      <c r="F14" s="11">
        <v>176</v>
      </c>
      <c r="G14" s="91"/>
    </row>
    <row r="15" spans="1:9" x14ac:dyDescent="0.3">
      <c r="A15" s="37">
        <v>5</v>
      </c>
      <c r="B15" s="44" t="s">
        <v>158</v>
      </c>
      <c r="C15" s="44" t="s">
        <v>21</v>
      </c>
      <c r="D15" s="90">
        <v>26680</v>
      </c>
      <c r="E15" s="11">
        <v>4119991</v>
      </c>
      <c r="F15" s="11">
        <v>156</v>
      </c>
      <c r="G15" s="91"/>
    </row>
    <row r="16" spans="1:9" x14ac:dyDescent="0.3">
      <c r="A16" s="37">
        <v>6</v>
      </c>
      <c r="B16" s="44" t="s">
        <v>459</v>
      </c>
      <c r="C16" s="44" t="s">
        <v>31</v>
      </c>
      <c r="D16" s="90">
        <v>37315</v>
      </c>
      <c r="E16" s="11">
        <v>24199052</v>
      </c>
      <c r="F16" s="11">
        <v>137</v>
      </c>
      <c r="G16" s="91"/>
    </row>
    <row r="17" spans="1:9" x14ac:dyDescent="0.3">
      <c r="A17" s="37">
        <v>7</v>
      </c>
      <c r="B17" s="44" t="s">
        <v>42</v>
      </c>
      <c r="C17" s="44" t="s">
        <v>553</v>
      </c>
      <c r="D17" s="90">
        <v>29825</v>
      </c>
      <c r="E17" s="11">
        <v>4127870</v>
      </c>
      <c r="F17" s="11">
        <v>117</v>
      </c>
      <c r="G17" s="91"/>
    </row>
    <row r="18" spans="1:9" x14ac:dyDescent="0.3">
      <c r="A18" s="37">
        <v>8</v>
      </c>
      <c r="B18" s="44" t="s">
        <v>562</v>
      </c>
      <c r="C18" s="44" t="s">
        <v>84</v>
      </c>
      <c r="D18" s="90">
        <v>37030</v>
      </c>
      <c r="E18" s="11">
        <v>24183750</v>
      </c>
      <c r="F18" s="11">
        <v>98</v>
      </c>
      <c r="G18" s="91"/>
    </row>
    <row r="19" spans="1:9" x14ac:dyDescent="0.3">
      <c r="A19" s="37">
        <v>9</v>
      </c>
      <c r="B19" s="44" t="s">
        <v>549</v>
      </c>
      <c r="C19" s="44" t="s">
        <v>33</v>
      </c>
      <c r="D19" s="90">
        <v>26084</v>
      </c>
      <c r="E19" s="11">
        <v>4101405</v>
      </c>
      <c r="F19" s="11">
        <v>65</v>
      </c>
      <c r="G19" s="91"/>
    </row>
    <row r="20" spans="1:9" x14ac:dyDescent="0.3">
      <c r="A20" s="37">
        <v>10</v>
      </c>
      <c r="B20" s="44" t="s">
        <v>563</v>
      </c>
      <c r="C20" s="44" t="s">
        <v>28</v>
      </c>
      <c r="D20" s="90">
        <v>32869</v>
      </c>
      <c r="E20" s="11">
        <v>24104795</v>
      </c>
      <c r="F20" s="11">
        <v>46</v>
      </c>
      <c r="G20" s="91"/>
    </row>
    <row r="21" spans="1:9" x14ac:dyDescent="0.3">
      <c r="A21" s="37">
        <v>11</v>
      </c>
      <c r="B21" s="44" t="s">
        <v>550</v>
      </c>
      <c r="C21" s="44" t="s">
        <v>46</v>
      </c>
      <c r="D21" s="90">
        <v>32928</v>
      </c>
      <c r="E21" s="11">
        <v>4195540</v>
      </c>
      <c r="F21" s="11">
        <v>39</v>
      </c>
      <c r="G21" s="91"/>
    </row>
    <row r="22" spans="1:9" x14ac:dyDescent="0.3">
      <c r="A22" s="37">
        <v>12</v>
      </c>
      <c r="B22" s="44" t="s">
        <v>38</v>
      </c>
      <c r="C22" s="44" t="s">
        <v>47</v>
      </c>
      <c r="D22" s="90">
        <v>27067</v>
      </c>
      <c r="E22" s="11">
        <v>4122763</v>
      </c>
      <c r="F22" s="11">
        <v>39</v>
      </c>
      <c r="G22" s="91"/>
    </row>
    <row r="23" spans="1:9" x14ac:dyDescent="0.3">
      <c r="A23" s="37">
        <v>13</v>
      </c>
      <c r="B23" s="44" t="s">
        <v>551</v>
      </c>
      <c r="C23" s="44" t="s">
        <v>102</v>
      </c>
      <c r="D23" s="90">
        <v>37859</v>
      </c>
      <c r="E23" s="11">
        <v>54147662</v>
      </c>
      <c r="F23" s="11">
        <v>39</v>
      </c>
      <c r="G23" s="91"/>
    </row>
    <row r="24" spans="1:9" x14ac:dyDescent="0.3">
      <c r="A24" s="83"/>
      <c r="B24" s="46"/>
      <c r="C24" s="84"/>
      <c r="D24" s="85"/>
      <c r="E24" s="24"/>
      <c r="F24" s="24"/>
      <c r="G24" s="1"/>
      <c r="H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38" t="s">
        <v>5</v>
      </c>
      <c r="B26" s="39"/>
      <c r="C26" s="40"/>
      <c r="D26" s="41"/>
      <c r="E26" s="42"/>
      <c r="F26" s="43"/>
      <c r="G26" s="1"/>
      <c r="H26" s="1"/>
      <c r="I26" s="1"/>
    </row>
    <row r="27" spans="1:9" ht="39" customHeight="1" x14ac:dyDescent="0.3">
      <c r="A27" s="34" t="s">
        <v>4</v>
      </c>
      <c r="B27" s="34" t="s">
        <v>2</v>
      </c>
      <c r="C27" s="34" t="s">
        <v>3</v>
      </c>
      <c r="D27" s="33" t="s">
        <v>11</v>
      </c>
      <c r="E27" s="34" t="s">
        <v>22</v>
      </c>
      <c r="F27" s="35" t="s">
        <v>1</v>
      </c>
      <c r="G27" s="77" t="s">
        <v>13</v>
      </c>
      <c r="H27" s="76"/>
      <c r="I27" s="76"/>
    </row>
    <row r="28" spans="1:9" x14ac:dyDescent="0.3">
      <c r="A28" s="44">
        <v>1</v>
      </c>
      <c r="B28" s="44" t="s">
        <v>557</v>
      </c>
      <c r="C28" s="44" t="s">
        <v>554</v>
      </c>
      <c r="D28" s="90">
        <v>39696</v>
      </c>
      <c r="E28" s="11">
        <v>24278670</v>
      </c>
      <c r="F28" s="11">
        <v>10</v>
      </c>
      <c r="G28" s="1"/>
      <c r="H28" s="1"/>
      <c r="I28" s="1"/>
    </row>
    <row r="29" spans="1:9" x14ac:dyDescent="0.3">
      <c r="A29" s="44">
        <v>2</v>
      </c>
      <c r="B29" s="44" t="s">
        <v>558</v>
      </c>
      <c r="C29" s="44" t="s">
        <v>555</v>
      </c>
      <c r="D29" s="90">
        <v>39629</v>
      </c>
      <c r="E29" s="11">
        <v>34219366</v>
      </c>
      <c r="F29" s="11">
        <v>7</v>
      </c>
      <c r="G29" s="1"/>
      <c r="H29" s="1"/>
      <c r="I29" s="1"/>
    </row>
    <row r="30" spans="1:9" x14ac:dyDescent="0.3">
      <c r="A30" s="37">
        <v>3</v>
      </c>
      <c r="B30" s="44" t="s">
        <v>88</v>
      </c>
      <c r="C30" s="44" t="s">
        <v>19</v>
      </c>
      <c r="D30" s="90">
        <v>36873</v>
      </c>
      <c r="E30" s="11">
        <v>34124184</v>
      </c>
      <c r="F30" s="11">
        <v>4</v>
      </c>
      <c r="G30" s="1"/>
      <c r="H30" s="1"/>
      <c r="I30" s="1"/>
    </row>
    <row r="31" spans="1:9" x14ac:dyDescent="0.3">
      <c r="A31" s="37">
        <v>4</v>
      </c>
      <c r="B31" s="44" t="s">
        <v>559</v>
      </c>
      <c r="C31" s="44" t="s">
        <v>556</v>
      </c>
      <c r="D31" s="90">
        <v>38603</v>
      </c>
      <c r="E31" s="11">
        <v>24245615</v>
      </c>
      <c r="F31" s="11">
        <v>2</v>
      </c>
      <c r="G31" s="1"/>
      <c r="H31" s="1"/>
      <c r="I31" s="1"/>
    </row>
    <row r="32" spans="1:9" x14ac:dyDescent="0.3">
      <c r="A32" s="44">
        <v>5</v>
      </c>
      <c r="B32" s="44" t="s">
        <v>409</v>
      </c>
      <c r="C32" s="44" t="s">
        <v>33</v>
      </c>
      <c r="D32" s="90">
        <v>38530</v>
      </c>
      <c r="E32" s="11">
        <v>44192436</v>
      </c>
      <c r="F32" s="11">
        <v>1</v>
      </c>
      <c r="G32" s="1"/>
      <c r="H32" s="1"/>
      <c r="I32" s="1"/>
    </row>
    <row r="33" spans="1:9" x14ac:dyDescent="0.3">
      <c r="A33" s="45"/>
      <c r="B33" s="1"/>
      <c r="C33" s="1"/>
      <c r="D33" s="22"/>
      <c r="E33" s="22"/>
      <c r="F33" s="24"/>
      <c r="G33" s="1"/>
      <c r="H33" s="1"/>
      <c r="I33" s="1"/>
    </row>
    <row r="34" spans="1:9" x14ac:dyDescent="0.3">
      <c r="A34" s="45"/>
      <c r="B34" s="45"/>
      <c r="C34" s="46"/>
      <c r="D34" s="47"/>
      <c r="E34" s="47"/>
      <c r="F34" s="15"/>
      <c r="G34" s="1"/>
      <c r="H34" s="1"/>
      <c r="I34" s="1"/>
    </row>
    <row r="35" spans="1:9" x14ac:dyDescent="0.3">
      <c r="A35" s="38" t="s">
        <v>8</v>
      </c>
      <c r="B35" s="39"/>
      <c r="C35" s="40"/>
      <c r="D35" s="41"/>
      <c r="E35" s="42"/>
      <c r="F35" s="43"/>
      <c r="G35" s="1"/>
      <c r="H35" s="1"/>
      <c r="I35" s="1"/>
    </row>
    <row r="36" spans="1:9" ht="39" customHeight="1" x14ac:dyDescent="0.3">
      <c r="A36" s="49" t="s">
        <v>4</v>
      </c>
      <c r="B36" s="49" t="s">
        <v>2</v>
      </c>
      <c r="C36" s="49" t="s">
        <v>3</v>
      </c>
      <c r="D36" s="50" t="s">
        <v>11</v>
      </c>
      <c r="E36" s="34" t="s">
        <v>22</v>
      </c>
      <c r="F36" s="51" t="s">
        <v>1</v>
      </c>
      <c r="G36" s="77" t="s">
        <v>14</v>
      </c>
      <c r="H36" s="76"/>
      <c r="I36" s="76"/>
    </row>
    <row r="37" spans="1:9" x14ac:dyDescent="0.3">
      <c r="A37" s="37">
        <v>1</v>
      </c>
      <c r="B37" s="44" t="s">
        <v>400</v>
      </c>
      <c r="C37" s="44" t="s">
        <v>33</v>
      </c>
      <c r="D37" s="90">
        <v>38761</v>
      </c>
      <c r="E37" s="11">
        <v>44134932</v>
      </c>
      <c r="F37" s="11">
        <v>10</v>
      </c>
      <c r="G37" s="1"/>
      <c r="H37" s="1"/>
      <c r="I37" s="1"/>
    </row>
    <row r="38" spans="1:9" x14ac:dyDescent="0.3">
      <c r="A38" s="37">
        <v>2</v>
      </c>
      <c r="B38" s="44" t="s">
        <v>561</v>
      </c>
      <c r="C38" s="44" t="s">
        <v>33</v>
      </c>
      <c r="D38" s="90">
        <v>39479</v>
      </c>
      <c r="E38" s="11">
        <v>44193645</v>
      </c>
      <c r="F38" s="11">
        <v>7</v>
      </c>
      <c r="G38" s="1"/>
      <c r="H38" s="1"/>
      <c r="I38" s="1"/>
    </row>
    <row r="39" spans="1:9" x14ac:dyDescent="0.3">
      <c r="A39" s="37">
        <v>3</v>
      </c>
      <c r="B39" s="44" t="s">
        <v>414</v>
      </c>
      <c r="C39" s="44" t="s">
        <v>33</v>
      </c>
      <c r="D39" s="90">
        <v>40401</v>
      </c>
      <c r="E39" s="11">
        <v>34394273</v>
      </c>
      <c r="F39" s="11">
        <v>4</v>
      </c>
      <c r="G39" s="1"/>
      <c r="H39" s="1"/>
      <c r="I39" s="1"/>
    </row>
    <row r="40" spans="1:9" x14ac:dyDescent="0.3">
      <c r="A40" s="44">
        <v>4</v>
      </c>
      <c r="B40" s="44" t="s">
        <v>463</v>
      </c>
      <c r="C40" s="44" t="s">
        <v>33</v>
      </c>
      <c r="D40" s="90">
        <v>39711</v>
      </c>
      <c r="E40" s="11">
        <v>54104599</v>
      </c>
      <c r="F40" s="11">
        <v>2</v>
      </c>
      <c r="G40" s="1"/>
      <c r="H40" s="1"/>
      <c r="I40" s="1"/>
    </row>
    <row r="41" spans="1:9" x14ac:dyDescent="0.3">
      <c r="A41" s="37">
        <v>5</v>
      </c>
      <c r="B41" s="44" t="s">
        <v>560</v>
      </c>
      <c r="C41" s="44" t="s">
        <v>31</v>
      </c>
      <c r="D41" s="90">
        <v>38691</v>
      </c>
      <c r="E41" s="11">
        <v>54104351</v>
      </c>
      <c r="F41" s="11">
        <v>1</v>
      </c>
      <c r="G41" s="1"/>
      <c r="H41" s="1"/>
      <c r="I41" s="1"/>
    </row>
    <row r="42" spans="1:9" x14ac:dyDescent="0.3">
      <c r="A42" s="45"/>
      <c r="B42" s="45"/>
      <c r="C42" s="46"/>
      <c r="D42" s="46"/>
      <c r="E42" s="46"/>
      <c r="F42" s="15"/>
      <c r="G42" s="1"/>
      <c r="H42" s="1"/>
      <c r="I42" s="1"/>
    </row>
    <row r="43" spans="1:9" x14ac:dyDescent="0.3">
      <c r="A43" s="45"/>
      <c r="B43" s="45"/>
      <c r="C43" s="46"/>
      <c r="D43" s="47"/>
      <c r="E43" s="47"/>
      <c r="F43" s="15"/>
      <c r="G43" s="1"/>
      <c r="H43" s="1"/>
      <c r="I43" s="1"/>
    </row>
    <row r="44" spans="1:9" x14ac:dyDescent="0.3">
      <c r="A44" s="38" t="s">
        <v>9</v>
      </c>
      <c r="B44" s="39"/>
      <c r="C44" s="40"/>
      <c r="D44" s="41"/>
      <c r="E44" s="42"/>
      <c r="F44" s="43"/>
      <c r="G44" s="1"/>
      <c r="H44" s="1"/>
      <c r="I44" s="1"/>
    </row>
    <row r="45" spans="1:9" ht="42.6" customHeight="1" x14ac:dyDescent="0.3">
      <c r="A45" s="34" t="s">
        <v>4</v>
      </c>
      <c r="B45" s="34" t="s">
        <v>2</v>
      </c>
      <c r="C45" s="34" t="s">
        <v>3</v>
      </c>
      <c r="D45" s="33" t="s">
        <v>11</v>
      </c>
      <c r="E45" s="34" t="s">
        <v>22</v>
      </c>
      <c r="F45" s="35" t="s">
        <v>1</v>
      </c>
      <c r="G45" s="77" t="s">
        <v>15</v>
      </c>
      <c r="H45" s="76"/>
      <c r="I45" s="76"/>
    </row>
    <row r="46" spans="1:9" x14ac:dyDescent="0.3">
      <c r="A46" s="44">
        <v>1</v>
      </c>
      <c r="B46" s="44" t="s">
        <v>557</v>
      </c>
      <c r="C46" s="44" t="s">
        <v>554</v>
      </c>
      <c r="D46" s="90">
        <v>39696</v>
      </c>
      <c r="E46" s="11">
        <v>24278670</v>
      </c>
      <c r="F46" s="11">
        <v>10</v>
      </c>
      <c r="G46" s="1"/>
      <c r="H46" s="1"/>
      <c r="I46" s="1"/>
    </row>
    <row r="47" spans="1:9" x14ac:dyDescent="0.3">
      <c r="A47" s="44">
        <v>2</v>
      </c>
      <c r="B47" s="44" t="s">
        <v>558</v>
      </c>
      <c r="C47" s="44" t="s">
        <v>555</v>
      </c>
      <c r="D47" s="90">
        <v>39629</v>
      </c>
      <c r="E47" s="11">
        <v>34219366</v>
      </c>
      <c r="F47" s="11">
        <v>7</v>
      </c>
      <c r="G47" s="1"/>
      <c r="H47" s="1"/>
      <c r="I47" s="1"/>
    </row>
    <row r="48" spans="1:9" x14ac:dyDescent="0.3">
      <c r="A48" s="44">
        <v>3</v>
      </c>
      <c r="B48" s="44" t="s">
        <v>559</v>
      </c>
      <c r="C48" s="44" t="s">
        <v>556</v>
      </c>
      <c r="D48" s="90">
        <v>38603</v>
      </c>
      <c r="E48" s="11">
        <v>24245615</v>
      </c>
      <c r="F48" s="11">
        <v>4</v>
      </c>
      <c r="G48" s="1"/>
      <c r="H48" s="1"/>
      <c r="I48" s="1"/>
    </row>
    <row r="49" spans="1:9" x14ac:dyDescent="0.3">
      <c r="A49" s="44">
        <v>4</v>
      </c>
      <c r="B49" s="44" t="s">
        <v>409</v>
      </c>
      <c r="C49" s="44" t="s">
        <v>33</v>
      </c>
      <c r="D49" s="90">
        <v>38530</v>
      </c>
      <c r="E49" s="11">
        <v>44192436</v>
      </c>
      <c r="F49" s="11">
        <v>2</v>
      </c>
      <c r="G49" s="1"/>
      <c r="H49" s="1"/>
      <c r="I49" s="1"/>
    </row>
    <row r="50" spans="1:9" x14ac:dyDescent="0.3">
      <c r="A50" s="44">
        <v>5</v>
      </c>
      <c r="B50" s="44" t="s">
        <v>65</v>
      </c>
      <c r="C50" s="44" t="s">
        <v>46</v>
      </c>
      <c r="D50" s="90">
        <v>38947</v>
      </c>
      <c r="E50" s="11">
        <v>44105983</v>
      </c>
      <c r="F50" s="11">
        <v>1</v>
      </c>
      <c r="G50" s="1"/>
      <c r="H50" s="1"/>
      <c r="I50" s="1"/>
    </row>
  </sheetData>
  <hyperlinks>
    <hyperlink ref="G10:I10" location="Мужчины!A1" display="Вернуться к номинации Мужчины" xr:uid="{93961036-A823-4FAE-9C40-EE7FA3187413}"/>
    <hyperlink ref="G27:I27" location="Женщины!A1" display="Вернуться к номинации Женщины" xr:uid="{E7CA3D7A-4F40-47AD-A191-2BD75F27597A}"/>
    <hyperlink ref="G36:I36" location="'Ю - 19'!A1" display="Вернуться к номинации Ю19" xr:uid="{938EB820-BF3B-4E91-9D54-53505AC28780}"/>
    <hyperlink ref="G45:I45" location="'Д - 19'!A1" display="Вернуться к номинации Д19" xr:uid="{4D39F1E4-076E-4E0A-97C4-B392AFA816EC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588BA-0DB7-4CD7-A4FF-0A939CFA1B9F}">
  <dimension ref="A1:I43"/>
  <sheetViews>
    <sheetView workbookViewId="0"/>
  </sheetViews>
  <sheetFormatPr defaultRowHeight="14.4" x14ac:dyDescent="0.3"/>
  <cols>
    <col min="1" max="1" width="7.109375" customWidth="1"/>
    <col min="2" max="2" width="22" customWidth="1"/>
    <col min="3" max="3" width="22.6640625" customWidth="1"/>
    <col min="4" max="4" width="14.77734375" customWidth="1"/>
    <col min="5" max="5" width="9.77734375" customWidth="1"/>
    <col min="6" max="6" width="18.554687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583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584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585</v>
      </c>
      <c r="D4" s="22"/>
      <c r="E4" s="1"/>
      <c r="F4" s="24"/>
    </row>
    <row r="5" spans="1:9" ht="18" x14ac:dyDescent="0.35">
      <c r="A5" s="21" t="s">
        <v>586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4.200000000000003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32</v>
      </c>
      <c r="C11" s="44" t="s">
        <v>19</v>
      </c>
      <c r="D11" s="90">
        <v>36767</v>
      </c>
      <c r="E11" s="11">
        <v>24183555</v>
      </c>
      <c r="F11" s="11">
        <v>220</v>
      </c>
      <c r="G11" s="91"/>
    </row>
    <row r="12" spans="1:9" x14ac:dyDescent="0.3">
      <c r="A12" s="37">
        <v>2</v>
      </c>
      <c r="B12" s="44" t="s">
        <v>349</v>
      </c>
      <c r="C12" s="44" t="s">
        <v>35</v>
      </c>
      <c r="D12" s="90">
        <v>38924</v>
      </c>
      <c r="E12" s="11">
        <v>34189030</v>
      </c>
      <c r="F12" s="11">
        <v>187</v>
      </c>
      <c r="G12" s="91"/>
      <c r="H12" s="120"/>
    </row>
    <row r="13" spans="1:9" x14ac:dyDescent="0.3">
      <c r="A13" s="37">
        <v>3</v>
      </c>
      <c r="B13" s="44" t="s">
        <v>264</v>
      </c>
      <c r="C13" s="44" t="s">
        <v>162</v>
      </c>
      <c r="D13" s="90">
        <v>39281</v>
      </c>
      <c r="E13" s="11">
        <v>54184975</v>
      </c>
      <c r="F13" s="11">
        <v>165</v>
      </c>
      <c r="G13" s="91"/>
    </row>
    <row r="14" spans="1:9" x14ac:dyDescent="0.3">
      <c r="A14" s="37">
        <v>4</v>
      </c>
      <c r="B14" s="44" t="s">
        <v>302</v>
      </c>
      <c r="C14" s="44" t="s">
        <v>181</v>
      </c>
      <c r="D14" s="90">
        <v>36702</v>
      </c>
      <c r="E14" s="11">
        <v>14122286</v>
      </c>
      <c r="F14" s="11">
        <v>149</v>
      </c>
      <c r="G14" s="91"/>
      <c r="H14" s="120"/>
    </row>
    <row r="15" spans="1:9" x14ac:dyDescent="0.3">
      <c r="A15" s="37">
        <v>5</v>
      </c>
      <c r="B15" s="44" t="s">
        <v>187</v>
      </c>
      <c r="C15" s="44" t="s">
        <v>36</v>
      </c>
      <c r="D15" s="90">
        <v>30068</v>
      </c>
      <c r="E15" s="11">
        <v>4123425</v>
      </c>
      <c r="F15" s="11">
        <v>132</v>
      </c>
      <c r="G15" s="91"/>
    </row>
    <row r="16" spans="1:9" x14ac:dyDescent="0.3">
      <c r="A16" s="37">
        <v>6</v>
      </c>
      <c r="B16" s="44" t="s">
        <v>112</v>
      </c>
      <c r="C16" s="44" t="s">
        <v>84</v>
      </c>
      <c r="D16" s="90">
        <v>33445</v>
      </c>
      <c r="E16" s="11">
        <v>24109959</v>
      </c>
      <c r="F16" s="11">
        <v>116</v>
      </c>
      <c r="G16" s="91"/>
      <c r="H16" s="120"/>
    </row>
    <row r="17" spans="1:9" x14ac:dyDescent="0.3">
      <c r="A17" s="83"/>
      <c r="B17" s="46"/>
      <c r="C17" s="84"/>
      <c r="D17" s="85"/>
      <c r="E17" s="24"/>
      <c r="F17" s="24"/>
      <c r="G17" s="1"/>
      <c r="H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38" t="s">
        <v>5</v>
      </c>
      <c r="B19" s="39"/>
      <c r="C19" s="40"/>
      <c r="D19" s="41"/>
      <c r="E19" s="42"/>
      <c r="F19" s="43"/>
      <c r="G19" s="1"/>
      <c r="H19" s="1"/>
      <c r="I19" s="1"/>
    </row>
    <row r="20" spans="1:9" ht="34.200000000000003" customHeight="1" x14ac:dyDescent="0.3">
      <c r="A20" s="34" t="s">
        <v>4</v>
      </c>
      <c r="B20" s="34" t="s">
        <v>2</v>
      </c>
      <c r="C20" s="34" t="s">
        <v>3</v>
      </c>
      <c r="D20" s="33" t="s">
        <v>11</v>
      </c>
      <c r="E20" s="34" t="s">
        <v>22</v>
      </c>
      <c r="F20" s="35" t="s">
        <v>1</v>
      </c>
      <c r="G20" s="77" t="s">
        <v>13</v>
      </c>
      <c r="H20" s="76"/>
      <c r="I20" s="76"/>
    </row>
    <row r="21" spans="1:9" x14ac:dyDescent="0.3">
      <c r="A21" s="44">
        <v>1</v>
      </c>
      <c r="B21" s="44" t="s">
        <v>587</v>
      </c>
      <c r="C21" s="44" t="s">
        <v>109</v>
      </c>
      <c r="D21" s="90">
        <v>36282</v>
      </c>
      <c r="E21" s="11">
        <v>34100200</v>
      </c>
      <c r="F21" s="11">
        <v>10</v>
      </c>
      <c r="G21" s="1"/>
      <c r="H21" s="1"/>
      <c r="I21" s="1"/>
    </row>
    <row r="22" spans="1:9" x14ac:dyDescent="0.3">
      <c r="A22" s="44">
        <v>2</v>
      </c>
      <c r="B22" s="44" t="s">
        <v>506</v>
      </c>
      <c r="C22" s="44" t="s">
        <v>181</v>
      </c>
      <c r="D22" s="90">
        <v>28139</v>
      </c>
      <c r="E22" s="11">
        <v>14101610</v>
      </c>
      <c r="F22" s="11">
        <v>7</v>
      </c>
      <c r="G22" s="1"/>
      <c r="H22" s="1"/>
      <c r="I22" s="1"/>
    </row>
    <row r="23" spans="1:9" x14ac:dyDescent="0.3">
      <c r="A23" s="37">
        <v>3</v>
      </c>
      <c r="B23" s="44" t="s">
        <v>267</v>
      </c>
      <c r="C23" s="44" t="s">
        <v>162</v>
      </c>
      <c r="D23" s="90">
        <v>38367</v>
      </c>
      <c r="E23" s="11">
        <v>34166391</v>
      </c>
      <c r="F23" s="11">
        <v>4</v>
      </c>
      <c r="G23" s="1"/>
      <c r="H23" s="1"/>
      <c r="I23" s="1"/>
    </row>
    <row r="24" spans="1:9" x14ac:dyDescent="0.3">
      <c r="A24" s="37">
        <v>4</v>
      </c>
      <c r="B24" s="44" t="s">
        <v>198</v>
      </c>
      <c r="C24" s="44" t="s">
        <v>202</v>
      </c>
      <c r="D24" s="90">
        <v>38774</v>
      </c>
      <c r="E24" s="11">
        <v>44109458</v>
      </c>
      <c r="F24" s="11">
        <v>2</v>
      </c>
      <c r="G24" s="1"/>
      <c r="H24" s="1"/>
      <c r="I24" s="1"/>
    </row>
    <row r="25" spans="1:9" x14ac:dyDescent="0.3">
      <c r="A25" s="44">
        <v>5</v>
      </c>
      <c r="B25" s="44" t="s">
        <v>193</v>
      </c>
      <c r="C25" s="44" t="s">
        <v>181</v>
      </c>
      <c r="D25" s="90">
        <v>36830</v>
      </c>
      <c r="E25" s="11">
        <v>14126869</v>
      </c>
      <c r="F25" s="11">
        <v>1</v>
      </c>
      <c r="G25" s="1"/>
      <c r="H25" s="1"/>
      <c r="I25" s="1"/>
    </row>
    <row r="26" spans="1:9" x14ac:dyDescent="0.3">
      <c r="A26" s="45"/>
      <c r="B26" s="1"/>
      <c r="C26" s="1"/>
      <c r="D26" s="22"/>
      <c r="E26" s="22"/>
      <c r="F26" s="24"/>
      <c r="G26" s="1"/>
      <c r="H26" s="1"/>
      <c r="I26" s="1"/>
    </row>
    <row r="27" spans="1:9" x14ac:dyDescent="0.3">
      <c r="A27" s="45"/>
      <c r="B27" s="45"/>
      <c r="C27" s="46"/>
      <c r="D27" s="47"/>
      <c r="E27" s="47"/>
      <c r="F27" s="15"/>
      <c r="G27" s="1"/>
      <c r="H27" s="1"/>
      <c r="I27" s="1"/>
    </row>
    <row r="28" spans="1:9" x14ac:dyDescent="0.3">
      <c r="A28" s="38" t="s">
        <v>8</v>
      </c>
      <c r="B28" s="39"/>
      <c r="C28" s="40"/>
      <c r="D28" s="41"/>
      <c r="E28" s="42"/>
      <c r="F28" s="43"/>
      <c r="G28" s="1"/>
      <c r="H28" s="1"/>
      <c r="I28" s="1"/>
    </row>
    <row r="29" spans="1:9" ht="31.2" customHeight="1" x14ac:dyDescent="0.3">
      <c r="A29" s="49" t="s">
        <v>4</v>
      </c>
      <c r="B29" s="49" t="s">
        <v>2</v>
      </c>
      <c r="C29" s="49" t="s">
        <v>3</v>
      </c>
      <c r="D29" s="50" t="s">
        <v>11</v>
      </c>
      <c r="E29" s="34" t="s">
        <v>22</v>
      </c>
      <c r="F29" s="51" t="s">
        <v>1</v>
      </c>
      <c r="G29" s="77" t="s">
        <v>14</v>
      </c>
      <c r="H29" s="76"/>
      <c r="I29" s="76"/>
    </row>
    <row r="30" spans="1:9" x14ac:dyDescent="0.3">
      <c r="A30" s="37">
        <v>1</v>
      </c>
      <c r="B30" s="44" t="s">
        <v>349</v>
      </c>
      <c r="C30" s="44" t="s">
        <v>35</v>
      </c>
      <c r="D30" s="90">
        <v>38924</v>
      </c>
      <c r="E30" s="11">
        <v>34189030</v>
      </c>
      <c r="F30" s="11">
        <v>10</v>
      </c>
      <c r="G30" s="1"/>
      <c r="H30" s="1"/>
      <c r="I30" s="1"/>
    </row>
    <row r="31" spans="1:9" x14ac:dyDescent="0.3">
      <c r="A31" s="37">
        <v>2</v>
      </c>
      <c r="B31" s="44" t="s">
        <v>264</v>
      </c>
      <c r="C31" s="44" t="s">
        <v>162</v>
      </c>
      <c r="D31" s="90">
        <v>39281</v>
      </c>
      <c r="E31" s="11">
        <v>54184975</v>
      </c>
      <c r="F31" s="11">
        <v>7</v>
      </c>
      <c r="G31" s="1"/>
      <c r="H31" s="1"/>
      <c r="I31" s="1"/>
    </row>
    <row r="32" spans="1:9" x14ac:dyDescent="0.3">
      <c r="A32" s="37">
        <v>3</v>
      </c>
      <c r="B32" s="44" t="s">
        <v>486</v>
      </c>
      <c r="C32" s="44" t="s">
        <v>215</v>
      </c>
      <c r="D32" s="90">
        <v>41030</v>
      </c>
      <c r="E32" s="11">
        <v>34394192</v>
      </c>
      <c r="F32" s="11">
        <v>4</v>
      </c>
      <c r="G32" s="1"/>
      <c r="H32" s="1"/>
      <c r="I32" s="1"/>
    </row>
    <row r="33" spans="1:9" x14ac:dyDescent="0.3">
      <c r="A33" s="44">
        <v>4</v>
      </c>
      <c r="B33" s="44" t="s">
        <v>588</v>
      </c>
      <c r="C33" s="44" t="s">
        <v>162</v>
      </c>
      <c r="D33" s="90">
        <v>39556</v>
      </c>
      <c r="E33" s="11">
        <v>34202374</v>
      </c>
      <c r="F33" s="11">
        <v>2</v>
      </c>
      <c r="G33" s="1"/>
      <c r="H33" s="1"/>
      <c r="I33" s="1"/>
    </row>
    <row r="34" spans="1:9" x14ac:dyDescent="0.3">
      <c r="A34" s="37">
        <v>5</v>
      </c>
      <c r="B34" s="44" t="s">
        <v>267</v>
      </c>
      <c r="C34" s="44" t="s">
        <v>162</v>
      </c>
      <c r="D34" s="90">
        <v>38367</v>
      </c>
      <c r="E34" s="11">
        <v>34166391</v>
      </c>
      <c r="F34" s="11">
        <v>1</v>
      </c>
      <c r="G34" s="1"/>
      <c r="H34" s="1"/>
      <c r="I34" s="1"/>
    </row>
    <row r="35" spans="1:9" x14ac:dyDescent="0.3">
      <c r="A35" s="45"/>
      <c r="B35" s="45"/>
      <c r="C35" s="46"/>
      <c r="D35" s="46"/>
      <c r="E35" s="46"/>
      <c r="F35" s="15"/>
      <c r="G35" s="1"/>
      <c r="H35" s="1"/>
      <c r="I35" s="1"/>
    </row>
    <row r="36" spans="1:9" x14ac:dyDescent="0.3">
      <c r="A36" s="45"/>
      <c r="B36" s="45"/>
      <c r="C36" s="46"/>
      <c r="D36" s="47"/>
      <c r="E36" s="47"/>
      <c r="F36" s="15"/>
      <c r="G36" s="1"/>
      <c r="H36" s="1"/>
      <c r="I36" s="1"/>
    </row>
    <row r="37" spans="1:9" x14ac:dyDescent="0.3">
      <c r="A37" s="38" t="s">
        <v>9</v>
      </c>
      <c r="B37" s="39"/>
      <c r="C37" s="40"/>
      <c r="D37" s="41"/>
      <c r="E37" s="42"/>
      <c r="F37" s="43"/>
      <c r="G37" s="1"/>
      <c r="H37" s="1"/>
      <c r="I37" s="1"/>
    </row>
    <row r="38" spans="1:9" ht="30.6" customHeight="1" x14ac:dyDescent="0.3">
      <c r="A38" s="34" t="s">
        <v>4</v>
      </c>
      <c r="B38" s="34" t="s">
        <v>2</v>
      </c>
      <c r="C38" s="34" t="s">
        <v>3</v>
      </c>
      <c r="D38" s="33" t="s">
        <v>11</v>
      </c>
      <c r="E38" s="34" t="s">
        <v>22</v>
      </c>
      <c r="F38" s="35" t="s">
        <v>1</v>
      </c>
      <c r="G38" s="77" t="s">
        <v>15</v>
      </c>
      <c r="H38" s="76"/>
      <c r="I38" s="76"/>
    </row>
    <row r="39" spans="1:9" x14ac:dyDescent="0.3">
      <c r="A39" s="44">
        <v>1</v>
      </c>
      <c r="B39" s="44" t="s">
        <v>267</v>
      </c>
      <c r="C39" s="44" t="s">
        <v>162</v>
      </c>
      <c r="D39" s="90">
        <v>38367</v>
      </c>
      <c r="E39" s="11">
        <v>34166391</v>
      </c>
      <c r="F39" s="11">
        <v>10</v>
      </c>
      <c r="G39" s="1"/>
      <c r="H39" s="1"/>
      <c r="I39" s="1"/>
    </row>
    <row r="40" spans="1:9" x14ac:dyDescent="0.3">
      <c r="A40" s="44">
        <v>2</v>
      </c>
      <c r="B40" s="44" t="s">
        <v>198</v>
      </c>
      <c r="C40" s="44" t="s">
        <v>202</v>
      </c>
      <c r="D40" s="90">
        <v>38774</v>
      </c>
      <c r="E40" s="11">
        <v>44109458</v>
      </c>
      <c r="F40" s="11">
        <v>7</v>
      </c>
      <c r="G40" s="1"/>
      <c r="H40" s="1"/>
      <c r="I40" s="1"/>
    </row>
    <row r="41" spans="1:9" x14ac:dyDescent="0.3">
      <c r="A41" s="44">
        <v>3</v>
      </c>
      <c r="B41" s="44" t="s">
        <v>589</v>
      </c>
      <c r="C41" s="44" t="s">
        <v>162</v>
      </c>
      <c r="D41" s="90">
        <v>39992</v>
      </c>
      <c r="E41" s="11">
        <v>55768644</v>
      </c>
      <c r="F41" s="11">
        <v>4</v>
      </c>
      <c r="G41" s="1"/>
      <c r="H41" s="1"/>
      <c r="I41" s="1"/>
    </row>
    <row r="42" spans="1:9" x14ac:dyDescent="0.3">
      <c r="A42" s="44">
        <v>4</v>
      </c>
      <c r="B42" s="44" t="s">
        <v>590</v>
      </c>
      <c r="C42" s="44" t="s">
        <v>162</v>
      </c>
      <c r="D42" s="90">
        <v>41663</v>
      </c>
      <c r="E42" s="11">
        <v>55876471</v>
      </c>
      <c r="F42" s="11">
        <v>2</v>
      </c>
      <c r="G42" s="1"/>
      <c r="H42" s="1"/>
      <c r="I42" s="1"/>
    </row>
    <row r="43" spans="1:9" x14ac:dyDescent="0.3">
      <c r="A43" s="44">
        <v>5</v>
      </c>
      <c r="B43" s="44" t="s">
        <v>591</v>
      </c>
      <c r="C43" s="44" t="s">
        <v>162</v>
      </c>
      <c r="D43" s="90">
        <v>41667</v>
      </c>
      <c r="E43" s="11">
        <v>55694918</v>
      </c>
      <c r="F43" s="11">
        <v>1</v>
      </c>
      <c r="G43" s="1"/>
      <c r="H43" s="1"/>
      <c r="I43" s="1"/>
    </row>
  </sheetData>
  <hyperlinks>
    <hyperlink ref="G10:I10" location="Мужчины!A1" display="Вернуться к номинации Мужчины" xr:uid="{89966ADB-1917-4F06-93E1-E3899E29C251}"/>
    <hyperlink ref="G20:I20" location="Женщины!A1" display="Вернуться к номинации Женщины" xr:uid="{CDC60831-2775-41DC-9EEA-497662204DAB}"/>
    <hyperlink ref="G29:I29" location="'Ю - 19'!A1" display="Вернуться к номинации Ю19" xr:uid="{D1E29703-7EFF-429E-AAE1-B0598ED0D8E9}"/>
    <hyperlink ref="G38:I38" location="'Д - 19'!A1" display="Вернуться к номинации Д19" xr:uid="{B5F529B1-E5DA-4642-B7EC-A1A8C6DDFCE1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73EB5-3B04-442B-8732-1CFC957243F0}">
  <dimension ref="A1:I46"/>
  <sheetViews>
    <sheetView workbookViewId="0"/>
  </sheetViews>
  <sheetFormatPr defaultRowHeight="14.4" x14ac:dyDescent="0.3"/>
  <cols>
    <col min="1" max="1" width="7.5546875" customWidth="1"/>
    <col min="2" max="2" width="23.44140625" customWidth="1"/>
    <col min="3" max="3" width="23" customWidth="1"/>
    <col min="4" max="4" width="16.21875" customWidth="1"/>
    <col min="5" max="5" width="10.5546875" customWidth="1"/>
    <col min="6" max="6" width="17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593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594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595</v>
      </c>
      <c r="D4" s="22"/>
      <c r="E4" s="1"/>
      <c r="F4" s="24"/>
    </row>
    <row r="5" spans="1:9" ht="18" x14ac:dyDescent="0.35">
      <c r="A5" s="21" t="s">
        <v>596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7.799999999999997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602</v>
      </c>
      <c r="C11" s="44" t="s">
        <v>84</v>
      </c>
      <c r="D11" s="90">
        <v>31379</v>
      </c>
      <c r="E11" s="11">
        <v>4138147</v>
      </c>
      <c r="F11" s="11">
        <v>220</v>
      </c>
      <c r="G11" s="91"/>
    </row>
    <row r="12" spans="1:9" x14ac:dyDescent="0.3">
      <c r="A12" s="37">
        <v>2</v>
      </c>
      <c r="B12" s="44" t="s">
        <v>120</v>
      </c>
      <c r="C12" s="44" t="s">
        <v>109</v>
      </c>
      <c r="D12" s="90">
        <v>31603</v>
      </c>
      <c r="E12" s="11">
        <v>4147332</v>
      </c>
      <c r="F12" s="11">
        <v>187</v>
      </c>
      <c r="G12" s="91"/>
      <c r="H12" s="120"/>
    </row>
    <row r="13" spans="1:9" x14ac:dyDescent="0.3">
      <c r="A13" s="37">
        <v>3</v>
      </c>
      <c r="B13" s="44" t="s">
        <v>302</v>
      </c>
      <c r="C13" s="44" t="s">
        <v>181</v>
      </c>
      <c r="D13" s="90">
        <v>36702</v>
      </c>
      <c r="E13" s="11">
        <v>14122286</v>
      </c>
      <c r="F13" s="11">
        <v>165</v>
      </c>
      <c r="G13" s="91"/>
    </row>
    <row r="14" spans="1:9" x14ac:dyDescent="0.3">
      <c r="A14" s="37">
        <v>4</v>
      </c>
      <c r="B14" s="44" t="s">
        <v>514</v>
      </c>
      <c r="C14" s="44" t="s">
        <v>84</v>
      </c>
      <c r="D14" s="90">
        <v>33223</v>
      </c>
      <c r="E14" s="11">
        <v>4181247</v>
      </c>
      <c r="F14" s="11">
        <v>149</v>
      </c>
      <c r="G14" s="91"/>
      <c r="H14" s="129"/>
    </row>
    <row r="15" spans="1:9" x14ac:dyDescent="0.3">
      <c r="A15" s="37">
        <v>5</v>
      </c>
      <c r="B15" s="44" t="s">
        <v>603</v>
      </c>
      <c r="C15" s="44" t="s">
        <v>84</v>
      </c>
      <c r="D15" s="90">
        <v>33010</v>
      </c>
      <c r="E15" s="11">
        <v>4171055</v>
      </c>
      <c r="F15" s="11">
        <v>132</v>
      </c>
      <c r="G15" s="91"/>
    </row>
    <row r="16" spans="1:9" x14ac:dyDescent="0.3">
      <c r="A16" s="37">
        <v>6</v>
      </c>
      <c r="B16" s="44" t="s">
        <v>113</v>
      </c>
      <c r="C16" s="44" t="s">
        <v>19</v>
      </c>
      <c r="D16" s="90">
        <v>35460</v>
      </c>
      <c r="E16" s="11">
        <v>4145097</v>
      </c>
      <c r="F16" s="11">
        <v>116</v>
      </c>
      <c r="G16" s="91"/>
      <c r="H16" s="129"/>
    </row>
    <row r="17" spans="1:9" x14ac:dyDescent="0.3">
      <c r="A17" s="37">
        <v>7</v>
      </c>
      <c r="B17" s="44" t="s">
        <v>112</v>
      </c>
      <c r="C17" s="44" t="s">
        <v>84</v>
      </c>
      <c r="D17" s="90">
        <v>33445</v>
      </c>
      <c r="E17" s="11">
        <v>24109959</v>
      </c>
      <c r="F17" s="11">
        <v>99</v>
      </c>
      <c r="G17" s="91"/>
      <c r="H17" s="129"/>
    </row>
    <row r="18" spans="1:9" x14ac:dyDescent="0.3">
      <c r="A18" s="37">
        <v>8</v>
      </c>
      <c r="B18" s="44" t="s">
        <v>362</v>
      </c>
      <c r="C18" s="44" t="s">
        <v>181</v>
      </c>
      <c r="D18" s="90">
        <v>31101</v>
      </c>
      <c r="E18" s="11">
        <v>14108577</v>
      </c>
      <c r="F18" s="11">
        <v>83</v>
      </c>
      <c r="G18" s="91"/>
      <c r="H18" s="129"/>
    </row>
    <row r="19" spans="1:9" x14ac:dyDescent="0.3">
      <c r="A19" s="37">
        <v>9</v>
      </c>
      <c r="B19" s="44" t="s">
        <v>519</v>
      </c>
      <c r="C19" s="44" t="s">
        <v>83</v>
      </c>
      <c r="D19" s="90">
        <v>34771</v>
      </c>
      <c r="E19" s="11">
        <v>24124621</v>
      </c>
      <c r="F19" s="11">
        <v>55</v>
      </c>
      <c r="G19" s="91"/>
      <c r="H19" s="120"/>
    </row>
    <row r="20" spans="1:9" x14ac:dyDescent="0.3">
      <c r="A20" s="125"/>
      <c r="B20" s="126"/>
      <c r="C20" s="126"/>
      <c r="D20" s="127"/>
      <c r="E20" s="128"/>
      <c r="F20" s="128"/>
      <c r="G20" s="91"/>
      <c r="H20" s="120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38" t="s">
        <v>5</v>
      </c>
      <c r="B22" s="39"/>
      <c r="C22" s="40"/>
      <c r="D22" s="41"/>
      <c r="E22" s="42"/>
      <c r="F22" s="43"/>
      <c r="G22" s="1"/>
      <c r="H22" s="1"/>
      <c r="I22" s="1"/>
    </row>
    <row r="23" spans="1:9" ht="34.799999999999997" customHeight="1" x14ac:dyDescent="0.3">
      <c r="A23" s="34" t="s">
        <v>4</v>
      </c>
      <c r="B23" s="34" t="s">
        <v>2</v>
      </c>
      <c r="C23" s="34" t="s">
        <v>3</v>
      </c>
      <c r="D23" s="33" t="s">
        <v>11</v>
      </c>
      <c r="E23" s="34" t="s">
        <v>22</v>
      </c>
      <c r="F23" s="35" t="s">
        <v>1</v>
      </c>
      <c r="G23" s="77" t="s">
        <v>13</v>
      </c>
      <c r="H23" s="76"/>
      <c r="I23" s="76"/>
    </row>
    <row r="24" spans="1:9" x14ac:dyDescent="0.3">
      <c r="A24" s="44">
        <v>1</v>
      </c>
      <c r="B24" s="44" t="s">
        <v>122</v>
      </c>
      <c r="C24" s="44" t="s">
        <v>19</v>
      </c>
      <c r="D24" s="90">
        <v>36873</v>
      </c>
      <c r="E24" s="11">
        <v>34124184</v>
      </c>
      <c r="F24" s="11">
        <v>10</v>
      </c>
      <c r="G24" s="1"/>
      <c r="H24" s="1"/>
      <c r="I24" s="1"/>
    </row>
    <row r="25" spans="1:9" x14ac:dyDescent="0.3">
      <c r="A25" s="44">
        <v>2</v>
      </c>
      <c r="B25" s="44" t="s">
        <v>599</v>
      </c>
      <c r="C25" s="44" t="s">
        <v>84</v>
      </c>
      <c r="D25" s="90">
        <v>33693</v>
      </c>
      <c r="E25" s="11">
        <v>4181751</v>
      </c>
      <c r="F25" s="11">
        <v>7</v>
      </c>
      <c r="G25" s="1"/>
      <c r="H25" s="1"/>
      <c r="I25" s="1"/>
    </row>
    <row r="26" spans="1:9" x14ac:dyDescent="0.3">
      <c r="A26" s="37">
        <v>3</v>
      </c>
      <c r="B26" s="44" t="s">
        <v>600</v>
      </c>
      <c r="C26" s="44" t="s">
        <v>84</v>
      </c>
      <c r="D26" s="90">
        <v>37654</v>
      </c>
      <c r="E26" s="11">
        <v>34166146</v>
      </c>
      <c r="F26" s="11">
        <v>4</v>
      </c>
      <c r="G26" s="1"/>
      <c r="H26" s="1"/>
      <c r="I26" s="1"/>
    </row>
    <row r="27" spans="1:9" x14ac:dyDescent="0.3">
      <c r="A27" s="37">
        <v>4</v>
      </c>
      <c r="B27" s="44" t="s">
        <v>99</v>
      </c>
      <c r="C27" s="44" t="s">
        <v>31</v>
      </c>
      <c r="D27" s="90">
        <v>39619</v>
      </c>
      <c r="E27" s="11">
        <v>54104408</v>
      </c>
      <c r="F27" s="11">
        <v>2</v>
      </c>
      <c r="G27" s="1"/>
      <c r="H27" s="1"/>
      <c r="I27" s="1"/>
    </row>
    <row r="28" spans="1:9" x14ac:dyDescent="0.3">
      <c r="A28" s="44">
        <v>5</v>
      </c>
      <c r="B28" s="44" t="s">
        <v>601</v>
      </c>
      <c r="C28" s="44" t="s">
        <v>172</v>
      </c>
      <c r="D28" s="90">
        <v>37174</v>
      </c>
      <c r="E28" s="11">
        <v>34111422</v>
      </c>
      <c r="F28" s="11">
        <v>1</v>
      </c>
      <c r="G28" s="1"/>
      <c r="H28" s="1"/>
      <c r="I28" s="1"/>
    </row>
    <row r="29" spans="1:9" x14ac:dyDescent="0.3">
      <c r="A29" s="45"/>
      <c r="B29" s="1"/>
      <c r="C29" s="1"/>
      <c r="D29" s="22"/>
      <c r="E29" s="22"/>
      <c r="F29" s="24"/>
      <c r="G29" s="1"/>
      <c r="H29" s="1"/>
      <c r="I29" s="1"/>
    </row>
    <row r="30" spans="1:9" x14ac:dyDescent="0.3">
      <c r="A30" s="45"/>
      <c r="B30" s="45"/>
      <c r="C30" s="46"/>
      <c r="D30" s="47"/>
      <c r="E30" s="47"/>
      <c r="F30" s="15"/>
      <c r="G30" s="1"/>
      <c r="H30" s="1"/>
      <c r="I30" s="1"/>
    </row>
    <row r="31" spans="1:9" x14ac:dyDescent="0.3">
      <c r="A31" s="38" t="s">
        <v>8</v>
      </c>
      <c r="B31" s="39"/>
      <c r="C31" s="40"/>
      <c r="D31" s="41"/>
      <c r="E31" s="42"/>
      <c r="F31" s="43"/>
      <c r="G31" s="1"/>
      <c r="H31" s="1"/>
      <c r="I31" s="1"/>
    </row>
    <row r="32" spans="1:9" ht="36.6" customHeight="1" x14ac:dyDescent="0.3">
      <c r="A32" s="49" t="s">
        <v>4</v>
      </c>
      <c r="B32" s="49" t="s">
        <v>2</v>
      </c>
      <c r="C32" s="49" t="s">
        <v>3</v>
      </c>
      <c r="D32" s="50" t="s">
        <v>11</v>
      </c>
      <c r="E32" s="34" t="s">
        <v>22</v>
      </c>
      <c r="F32" s="51" t="s">
        <v>1</v>
      </c>
      <c r="G32" s="77" t="s">
        <v>14</v>
      </c>
      <c r="H32" s="76"/>
      <c r="I32" s="76"/>
    </row>
    <row r="33" spans="1:9" x14ac:dyDescent="0.3">
      <c r="A33" s="37">
        <v>1</v>
      </c>
      <c r="B33" s="44" t="s">
        <v>509</v>
      </c>
      <c r="C33" s="44" t="s">
        <v>162</v>
      </c>
      <c r="D33" s="90">
        <v>39281</v>
      </c>
      <c r="E33" s="11">
        <v>54184975</v>
      </c>
      <c r="F33" s="11">
        <v>10</v>
      </c>
      <c r="G33" s="1"/>
      <c r="H33" s="1"/>
      <c r="I33" s="1"/>
    </row>
    <row r="34" spans="1:9" x14ac:dyDescent="0.3">
      <c r="A34" s="37">
        <v>2</v>
      </c>
      <c r="B34" s="44" t="s">
        <v>156</v>
      </c>
      <c r="C34" s="44" t="s">
        <v>84</v>
      </c>
      <c r="D34" s="90">
        <v>39853</v>
      </c>
      <c r="E34" s="11">
        <v>44144474</v>
      </c>
      <c r="F34" s="11">
        <v>7</v>
      </c>
      <c r="G34" s="1"/>
      <c r="H34" s="1"/>
      <c r="I34" s="1"/>
    </row>
    <row r="35" spans="1:9" x14ac:dyDescent="0.3">
      <c r="A35" s="37">
        <v>3</v>
      </c>
      <c r="B35" s="44" t="s">
        <v>99</v>
      </c>
      <c r="C35" s="44" t="s">
        <v>31</v>
      </c>
      <c r="D35" s="90">
        <v>39619</v>
      </c>
      <c r="E35" s="11">
        <v>54104408</v>
      </c>
      <c r="F35" s="11">
        <v>4</v>
      </c>
      <c r="G35" s="1"/>
      <c r="H35" s="1"/>
      <c r="I35" s="1"/>
    </row>
    <row r="36" spans="1:9" x14ac:dyDescent="0.3">
      <c r="A36" s="44">
        <v>4</v>
      </c>
      <c r="B36" s="44" t="s">
        <v>352</v>
      </c>
      <c r="C36" s="44" t="s">
        <v>162</v>
      </c>
      <c r="D36" s="90">
        <v>39217</v>
      </c>
      <c r="E36" s="11">
        <v>24292508</v>
      </c>
      <c r="F36" s="11">
        <v>2</v>
      </c>
      <c r="G36" s="1"/>
      <c r="H36" s="1"/>
      <c r="I36" s="1"/>
    </row>
    <row r="37" spans="1:9" x14ac:dyDescent="0.3">
      <c r="A37" s="37">
        <v>5</v>
      </c>
      <c r="B37" s="44" t="s">
        <v>598</v>
      </c>
      <c r="C37" s="44" t="s">
        <v>291</v>
      </c>
      <c r="D37" s="90">
        <v>39978</v>
      </c>
      <c r="E37" s="11">
        <v>24252026</v>
      </c>
      <c r="F37" s="11">
        <v>1</v>
      </c>
      <c r="G37" s="1"/>
      <c r="H37" s="1"/>
      <c r="I37" s="1"/>
    </row>
    <row r="38" spans="1:9" x14ac:dyDescent="0.3">
      <c r="A38" s="45"/>
      <c r="B38" s="45"/>
      <c r="C38" s="46"/>
      <c r="D38" s="46"/>
      <c r="E38" s="46"/>
      <c r="F38" s="15"/>
      <c r="G38" s="1"/>
      <c r="H38" s="1"/>
      <c r="I38" s="1"/>
    </row>
    <row r="39" spans="1:9" x14ac:dyDescent="0.3">
      <c r="A39" s="45"/>
      <c r="B39" s="45"/>
      <c r="C39" s="46"/>
      <c r="D39" s="47"/>
      <c r="E39" s="47"/>
      <c r="F39" s="15"/>
      <c r="G39" s="1"/>
      <c r="H39" s="1"/>
      <c r="I39" s="1"/>
    </row>
    <row r="40" spans="1:9" x14ac:dyDescent="0.3">
      <c r="A40" s="38" t="s">
        <v>9</v>
      </c>
      <c r="B40" s="39"/>
      <c r="C40" s="40"/>
      <c r="D40" s="41"/>
      <c r="E40" s="42"/>
      <c r="F40" s="43"/>
      <c r="G40" s="1"/>
      <c r="H40" s="1"/>
      <c r="I40" s="1"/>
    </row>
    <row r="41" spans="1:9" ht="39" customHeight="1" x14ac:dyDescent="0.3">
      <c r="A41" s="34" t="s">
        <v>4</v>
      </c>
      <c r="B41" s="34" t="s">
        <v>2</v>
      </c>
      <c r="C41" s="34" t="s">
        <v>3</v>
      </c>
      <c r="D41" s="33" t="s">
        <v>11</v>
      </c>
      <c r="E41" s="34" t="s">
        <v>22</v>
      </c>
      <c r="F41" s="35" t="s">
        <v>1</v>
      </c>
      <c r="G41" s="77" t="s">
        <v>15</v>
      </c>
      <c r="H41" s="76"/>
      <c r="I41" s="76"/>
    </row>
    <row r="42" spans="1:9" x14ac:dyDescent="0.3">
      <c r="A42" s="44">
        <v>1</v>
      </c>
      <c r="B42" s="44" t="s">
        <v>99</v>
      </c>
      <c r="C42" s="44" t="s">
        <v>31</v>
      </c>
      <c r="D42" s="90">
        <v>39619</v>
      </c>
      <c r="E42" s="11">
        <v>54104408</v>
      </c>
      <c r="F42" s="11">
        <v>10</v>
      </c>
      <c r="G42" s="1"/>
      <c r="H42" s="1"/>
      <c r="I42" s="1"/>
    </row>
    <row r="43" spans="1:9" x14ac:dyDescent="0.3">
      <c r="A43" s="44">
        <v>2</v>
      </c>
      <c r="B43" s="44" t="s">
        <v>198</v>
      </c>
      <c r="C43" s="44" t="s">
        <v>202</v>
      </c>
      <c r="D43" s="90">
        <v>38774</v>
      </c>
      <c r="E43" s="11">
        <v>44109458</v>
      </c>
      <c r="F43" s="11">
        <v>7</v>
      </c>
      <c r="G43" s="1"/>
      <c r="H43" s="1"/>
      <c r="I43" s="1"/>
    </row>
    <row r="44" spans="1:9" x14ac:dyDescent="0.3">
      <c r="A44" s="44">
        <v>3</v>
      </c>
      <c r="B44" s="44" t="s">
        <v>597</v>
      </c>
      <c r="C44" s="44" t="s">
        <v>556</v>
      </c>
      <c r="D44" s="90">
        <v>38603</v>
      </c>
      <c r="E44" s="11">
        <v>24245615</v>
      </c>
      <c r="F44" s="11">
        <v>4</v>
      </c>
      <c r="G44" s="1"/>
      <c r="H44" s="1"/>
      <c r="I44" s="1"/>
    </row>
    <row r="45" spans="1:9" x14ac:dyDescent="0.3">
      <c r="A45" s="44">
        <v>4</v>
      </c>
      <c r="B45" s="44" t="s">
        <v>424</v>
      </c>
      <c r="C45" s="44" t="s">
        <v>162</v>
      </c>
      <c r="D45" s="90">
        <v>41280</v>
      </c>
      <c r="E45" s="11">
        <v>34472355</v>
      </c>
      <c r="F45" s="11">
        <v>2</v>
      </c>
      <c r="G45" s="1"/>
      <c r="H45" s="1"/>
      <c r="I45" s="1"/>
    </row>
    <row r="46" spans="1:9" x14ac:dyDescent="0.3">
      <c r="A46" s="44">
        <v>5</v>
      </c>
      <c r="B46" s="44" t="s">
        <v>427</v>
      </c>
      <c r="C46" s="44" t="s">
        <v>202</v>
      </c>
      <c r="D46" s="90">
        <v>39665</v>
      </c>
      <c r="E46" s="11">
        <v>24299065</v>
      </c>
      <c r="F46" s="11">
        <v>1</v>
      </c>
      <c r="G46" s="1"/>
      <c r="H46" s="1"/>
      <c r="I46" s="1"/>
    </row>
  </sheetData>
  <hyperlinks>
    <hyperlink ref="G10:I10" location="Мужчины!A1" display="Вернуться к номинации Мужчины" xr:uid="{59695328-BAFE-4030-9761-D7E59C1A9AE0}"/>
    <hyperlink ref="G23:I23" location="Женщины!A1" display="Вернуться к номинации Женщины" xr:uid="{76D25187-251C-40B5-B080-6589D8FFE8DB}"/>
    <hyperlink ref="G32:I32" location="'Ю - 19'!A1" display="Вернуться к номинации Ю19" xr:uid="{9C077367-C8B3-4597-9DAA-850BB815EEA4}"/>
    <hyperlink ref="G41:I41" location="'Д - 19'!A1" display="Вернуться к номинации Д19" xr:uid="{BDA575AA-DD89-48F6-A308-BC0BE32BEA53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1"/>
  <sheetViews>
    <sheetView zoomScaleNormal="100"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1" width="5.5546875" style="6" customWidth="1"/>
    <col min="2" max="2" width="21.77734375" style="6" customWidth="1"/>
    <col min="3" max="3" width="8.88671875" style="16" customWidth="1"/>
    <col min="4" max="4" width="5.5546875" style="7" customWidth="1"/>
    <col min="5" max="5" width="5.33203125" style="7" customWidth="1"/>
    <col min="6" max="6" width="4.88671875" style="7" customWidth="1"/>
    <col min="7" max="7" width="6.21875" style="7" customWidth="1"/>
    <col min="8" max="8" width="6.5546875" style="7" customWidth="1"/>
    <col min="9" max="9" width="6.88671875" style="7" customWidth="1"/>
    <col min="10" max="10" width="4.21875" style="7" customWidth="1"/>
    <col min="11" max="11" width="4.33203125" style="7" customWidth="1"/>
    <col min="12" max="12" width="5.21875" style="7" customWidth="1"/>
    <col min="13" max="13" width="7.5546875" style="7" customWidth="1"/>
    <col min="14" max="14" width="4.44140625" style="7" customWidth="1"/>
    <col min="15" max="15" width="6.33203125" style="7" customWidth="1"/>
    <col min="16" max="16" width="6.77734375" style="7" customWidth="1"/>
    <col min="17" max="17" width="7.21875" style="7" customWidth="1"/>
    <col min="18" max="18" width="7.77734375" style="7" customWidth="1"/>
    <col min="19" max="19" width="4.5546875" style="7" customWidth="1"/>
    <col min="20" max="20" width="6.5546875" style="7" customWidth="1"/>
    <col min="21" max="21" width="4.6640625" style="7" customWidth="1"/>
    <col min="22" max="22" width="6" style="7" customWidth="1"/>
    <col min="23" max="23" width="5.5546875" style="7" customWidth="1"/>
    <col min="24" max="24" width="8.21875" style="7" customWidth="1"/>
    <col min="25" max="25" width="6.21875" style="7" customWidth="1"/>
    <col min="26" max="26" width="4.77734375" style="7" customWidth="1"/>
    <col min="27" max="27" width="5.109375" style="7" customWidth="1"/>
    <col min="28" max="28" width="7.6640625" style="7" customWidth="1"/>
    <col min="29" max="29" width="6.44140625" style="7" customWidth="1"/>
    <col min="30" max="30" width="2" style="7" customWidth="1"/>
    <col min="31" max="31" width="9.77734375" style="6" customWidth="1"/>
    <col min="32" max="32" width="9.109375" style="6"/>
    <col min="33" max="33" width="18.44140625" style="6" customWidth="1"/>
    <col min="34" max="16384" width="9.109375" style="6"/>
  </cols>
  <sheetData>
    <row r="1" spans="1:31" ht="18.600000000000001" thickBot="1" x14ac:dyDescent="0.4">
      <c r="A1" s="13" t="s">
        <v>10</v>
      </c>
      <c r="B1" s="8"/>
      <c r="C1" s="15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8"/>
    </row>
    <row r="2" spans="1:31" ht="31.5" customHeight="1" x14ac:dyDescent="0.3">
      <c r="A2" s="142" t="s">
        <v>4</v>
      </c>
      <c r="B2" s="150" t="s">
        <v>2</v>
      </c>
      <c r="C2" s="146" t="s">
        <v>22</v>
      </c>
      <c r="D2" s="152" t="s">
        <v>7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34" t="s">
        <v>27</v>
      </c>
    </row>
    <row r="3" spans="1:31" s="19" customFormat="1" ht="54" customHeight="1" thickBot="1" x14ac:dyDescent="0.35">
      <c r="A3" s="143"/>
      <c r="B3" s="151"/>
      <c r="C3" s="147"/>
      <c r="D3" s="114" t="s">
        <v>396</v>
      </c>
      <c r="E3" s="78" t="s">
        <v>104</v>
      </c>
      <c r="F3" s="81" t="s">
        <v>135</v>
      </c>
      <c r="G3" s="78" t="s">
        <v>177</v>
      </c>
      <c r="H3" s="78" t="s">
        <v>204</v>
      </c>
      <c r="I3" s="78" t="s">
        <v>628</v>
      </c>
      <c r="J3" s="78" t="s">
        <v>252</v>
      </c>
      <c r="K3" s="78" t="s">
        <v>271</v>
      </c>
      <c r="L3" s="78" t="s">
        <v>298</v>
      </c>
      <c r="M3" s="78" t="s">
        <v>315</v>
      </c>
      <c r="N3" s="78" t="s">
        <v>340</v>
      </c>
      <c r="O3" s="78" t="s">
        <v>655</v>
      </c>
      <c r="P3" s="78" t="s">
        <v>395</v>
      </c>
      <c r="Q3" s="78" t="s">
        <v>567</v>
      </c>
      <c r="R3" s="78" t="s">
        <v>419</v>
      </c>
      <c r="S3" s="78" t="s">
        <v>434</v>
      </c>
      <c r="T3" s="121" t="s">
        <v>605</v>
      </c>
      <c r="U3" s="81" t="s">
        <v>494</v>
      </c>
      <c r="V3" s="81" t="s">
        <v>84</v>
      </c>
      <c r="W3" s="81" t="s">
        <v>510</v>
      </c>
      <c r="X3" s="81" t="s">
        <v>582</v>
      </c>
      <c r="Y3" s="81" t="s">
        <v>566</v>
      </c>
      <c r="Z3" s="81" t="s">
        <v>592</v>
      </c>
      <c r="AA3" s="81" t="s">
        <v>604</v>
      </c>
      <c r="AB3" s="81" t="s">
        <v>630</v>
      </c>
      <c r="AC3" s="81" t="s">
        <v>656</v>
      </c>
      <c r="AD3" s="78"/>
      <c r="AE3" s="135"/>
    </row>
    <row r="4" spans="1:31" s="8" customFormat="1" x14ac:dyDescent="0.3">
      <c r="A4" s="54" t="str">
        <f>COUNTIF($AE$4:$AE$123,"&gt;"&amp;$AE$4:$AE$123)+1&amp;REPT("-"&amp;COUNTIF($AE$4:$AE$123,"&gt;="&amp;$AE$4:$AE$123),COUNTIF($AE$4:$AE$123,AE4)&gt;1)</f>
        <v>1</v>
      </c>
      <c r="B4" s="73" t="s">
        <v>264</v>
      </c>
      <c r="C4" s="74">
        <v>54184975</v>
      </c>
      <c r="D4" s="74"/>
      <c r="E4" s="74"/>
      <c r="F4" s="74"/>
      <c r="G4" s="92"/>
      <c r="H4" s="92"/>
      <c r="I4" s="92"/>
      <c r="J4" s="92"/>
      <c r="K4" s="74">
        <v>10</v>
      </c>
      <c r="L4" s="74"/>
      <c r="M4" s="74"/>
      <c r="N4" s="74"/>
      <c r="O4" s="74"/>
      <c r="P4" s="74"/>
      <c r="Q4" s="74"/>
      <c r="R4" s="74"/>
      <c r="S4" s="74">
        <v>10</v>
      </c>
      <c r="T4" s="74"/>
      <c r="U4" s="74">
        <v>10</v>
      </c>
      <c r="V4" s="74"/>
      <c r="W4" s="74">
        <v>7</v>
      </c>
      <c r="X4" s="74"/>
      <c r="Y4" s="74"/>
      <c r="Z4" s="74">
        <v>7</v>
      </c>
      <c r="AA4" s="74">
        <v>10</v>
      </c>
      <c r="AB4" s="74"/>
      <c r="AC4" s="74"/>
      <c r="AD4" s="92"/>
      <c r="AE4" s="56">
        <f>SUM(D4:AD4)</f>
        <v>54</v>
      </c>
    </row>
    <row r="5" spans="1:31" s="8" customFormat="1" x14ac:dyDescent="0.3">
      <c r="A5" s="12" t="str">
        <f>COUNTIF($AE$4:$AE$123,"&gt;"&amp;$AE$4:$AE$123)+1&amp;REPT("-"&amp;COUNTIF($AE$4:$AE$123,"&gt;="&amp;$AE$4:$AE$123),COUNTIF($AE$4:$AE$123,AE5)&gt;1)</f>
        <v>2</v>
      </c>
      <c r="B5" s="44" t="s">
        <v>153</v>
      </c>
      <c r="C5" s="89">
        <v>34189030</v>
      </c>
      <c r="D5" s="90"/>
      <c r="E5" s="89"/>
      <c r="F5" s="11"/>
      <c r="G5" s="11">
        <v>10</v>
      </c>
      <c r="H5" s="11"/>
      <c r="I5" s="11"/>
      <c r="J5" s="11"/>
      <c r="K5" s="11"/>
      <c r="L5" s="11">
        <v>10</v>
      </c>
      <c r="M5" s="11"/>
      <c r="N5" s="11"/>
      <c r="O5" s="11">
        <v>7</v>
      </c>
      <c r="P5" s="11"/>
      <c r="Q5" s="11"/>
      <c r="R5" s="11"/>
      <c r="S5" s="11"/>
      <c r="T5" s="11"/>
      <c r="U5" s="11"/>
      <c r="V5" s="11">
        <v>10</v>
      </c>
      <c r="W5" s="11"/>
      <c r="X5" s="11"/>
      <c r="Y5" s="11"/>
      <c r="Z5" s="11">
        <v>10</v>
      </c>
      <c r="AA5" s="11"/>
      <c r="AB5" s="11"/>
      <c r="AC5" s="11"/>
      <c r="AD5" s="79"/>
      <c r="AE5" s="55">
        <f>SUM(D5:AD5)</f>
        <v>47</v>
      </c>
    </row>
    <row r="6" spans="1:31" s="8" customFormat="1" x14ac:dyDescent="0.3">
      <c r="A6" s="12" t="str">
        <f>COUNTIF($AE$4:$AE$123,"&gt;"&amp;$AE$4:$AE$123)+1&amp;REPT("-"&amp;COUNTIF($AE$4:$AE$123,"&gt;="&amp;$AE$4:$AE$123),COUNTIF($AE$4:$AE$123,AE6)&gt;1)</f>
        <v>3</v>
      </c>
      <c r="B6" s="44" t="s">
        <v>156</v>
      </c>
      <c r="C6" s="89">
        <v>44144474</v>
      </c>
      <c r="D6" s="90"/>
      <c r="E6" s="89"/>
      <c r="F6" s="11"/>
      <c r="G6" s="11">
        <v>7</v>
      </c>
      <c r="H6" s="11"/>
      <c r="I6" s="11"/>
      <c r="J6" s="11"/>
      <c r="K6" s="11"/>
      <c r="L6" s="11">
        <v>7</v>
      </c>
      <c r="M6" s="11"/>
      <c r="N6" s="11"/>
      <c r="O6" s="11">
        <v>4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>
        <v>7</v>
      </c>
      <c r="AB6" s="11"/>
      <c r="AC6" s="11"/>
      <c r="AD6" s="79"/>
      <c r="AE6" s="55">
        <f>SUM(D6:AD6)</f>
        <v>25</v>
      </c>
    </row>
    <row r="7" spans="1:31" s="8" customFormat="1" x14ac:dyDescent="0.3">
      <c r="A7" s="12" t="str">
        <f>COUNTIF($AE$4:$AE$123,"&gt;"&amp;$AE$4:$AE$123)+1&amp;REPT("-"&amp;COUNTIF($AE$4:$AE$123,"&gt;="&amp;$AE$4:$AE$123),COUNTIF($AE$4:$AE$123,AE7)&gt;1)</f>
        <v>4-7</v>
      </c>
      <c r="B7" s="44" t="s">
        <v>312</v>
      </c>
      <c r="C7" s="11">
        <v>24266973</v>
      </c>
      <c r="D7" s="11"/>
      <c r="E7" s="11"/>
      <c r="F7" s="11"/>
      <c r="G7" s="79"/>
      <c r="H7" s="79"/>
      <c r="I7" s="79"/>
      <c r="J7" s="79"/>
      <c r="K7" s="79"/>
      <c r="L7" s="79"/>
      <c r="M7" s="11">
        <v>10</v>
      </c>
      <c r="N7" s="11">
        <v>10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79"/>
      <c r="AE7" s="55">
        <f>SUM(D7:AD7)</f>
        <v>20</v>
      </c>
    </row>
    <row r="8" spans="1:31" x14ac:dyDescent="0.3">
      <c r="A8" s="12" t="str">
        <f>COUNTIF($AE$4:$AE$123,"&gt;"&amp;$AE$4:$AE$123)+1&amp;REPT("-"&amp;COUNTIF($AE$4:$AE$123,"&gt;="&amp;$AE$4:$AE$123),COUNTIF($AE$4:$AE$123,AE8)&gt;1)</f>
        <v>4-7</v>
      </c>
      <c r="B8" s="44" t="s">
        <v>322</v>
      </c>
      <c r="C8" s="11">
        <v>34394192</v>
      </c>
      <c r="D8" s="11"/>
      <c r="E8" s="11"/>
      <c r="F8" s="11"/>
      <c r="G8" s="79"/>
      <c r="H8" s="79"/>
      <c r="I8" s="79"/>
      <c r="J8" s="79"/>
      <c r="K8" s="79"/>
      <c r="L8" s="79"/>
      <c r="M8" s="11">
        <v>1</v>
      </c>
      <c r="N8" s="11">
        <v>4</v>
      </c>
      <c r="O8" s="11"/>
      <c r="P8" s="11"/>
      <c r="Q8" s="11"/>
      <c r="R8" s="11"/>
      <c r="S8" s="11"/>
      <c r="T8" s="11"/>
      <c r="U8" s="11">
        <v>7</v>
      </c>
      <c r="V8" s="11"/>
      <c r="W8" s="11">
        <v>4</v>
      </c>
      <c r="X8" s="11"/>
      <c r="Y8" s="11"/>
      <c r="Z8" s="11">
        <v>4</v>
      </c>
      <c r="AA8" s="11"/>
      <c r="AB8" s="11"/>
      <c r="AC8" s="11"/>
      <c r="AD8" s="79"/>
      <c r="AE8" s="55">
        <f>SUM(D8:AD8)</f>
        <v>20</v>
      </c>
    </row>
    <row r="9" spans="1:31" x14ac:dyDescent="0.3">
      <c r="A9" s="12" t="str">
        <f>COUNTIF($AE$4:$AE$123,"&gt;"&amp;$AE$4:$AE$123)+1&amp;REPT("-"&amp;COUNTIF($AE$4:$AE$123,"&gt;="&amp;$AE$4:$AE$123),COUNTIF($AE$4:$AE$123,AE9)&gt;1)</f>
        <v>4-7</v>
      </c>
      <c r="B9" s="44" t="s">
        <v>400</v>
      </c>
      <c r="C9" s="11">
        <v>44134932</v>
      </c>
      <c r="D9" s="90"/>
      <c r="E9" s="11"/>
      <c r="F9" s="11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11">
        <v>10</v>
      </c>
      <c r="S9" s="11"/>
      <c r="T9" s="11"/>
      <c r="U9" s="11"/>
      <c r="V9" s="11"/>
      <c r="W9" s="11"/>
      <c r="X9" s="11"/>
      <c r="Y9" s="11">
        <v>10</v>
      </c>
      <c r="Z9" s="11"/>
      <c r="AA9" s="11"/>
      <c r="AB9" s="11"/>
      <c r="AC9" s="11"/>
      <c r="AD9" s="79"/>
      <c r="AE9" s="55">
        <f>SUM(D9:AD9)</f>
        <v>20</v>
      </c>
    </row>
    <row r="10" spans="1:31" x14ac:dyDescent="0.3">
      <c r="A10" s="12" t="str">
        <f>COUNTIF($AE$4:$AE$123,"&gt;"&amp;$AE$4:$AE$123)+1&amp;REPT("-"&amp;COUNTIF($AE$4:$AE$123,"&gt;="&amp;$AE$4:$AE$123),COUNTIF($AE$4:$AE$123,AE10)&gt;1)</f>
        <v>4-7</v>
      </c>
      <c r="B10" s="44" t="s">
        <v>78</v>
      </c>
      <c r="C10" s="60">
        <v>54114527</v>
      </c>
      <c r="D10" s="60"/>
      <c r="E10" s="11">
        <v>10</v>
      </c>
      <c r="F10" s="11">
        <v>10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79"/>
      <c r="AE10" s="55">
        <f>SUM(D10:AD10)</f>
        <v>20</v>
      </c>
    </row>
    <row r="11" spans="1:31" x14ac:dyDescent="0.3">
      <c r="A11" s="12" t="str">
        <f>COUNTIF($AE$4:$AE$123,"&gt;"&amp;$AE$4:$AE$123)+1&amp;REPT("-"&amp;COUNTIF($AE$4:$AE$123,"&gt;="&amp;$AE$4:$AE$123),COUNTIF($AE$4:$AE$123,AE11)&gt;1)</f>
        <v>8-9</v>
      </c>
      <c r="B11" s="44" t="s">
        <v>126</v>
      </c>
      <c r="C11" s="89">
        <v>24249971</v>
      </c>
      <c r="D11" s="90"/>
      <c r="E11" s="89"/>
      <c r="F11" s="11">
        <v>7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>
        <v>10</v>
      </c>
      <c r="Y11" s="11"/>
      <c r="Z11" s="11"/>
      <c r="AA11" s="11"/>
      <c r="AB11" s="11"/>
      <c r="AC11" s="11"/>
      <c r="AD11" s="79"/>
      <c r="AE11" s="55">
        <f>SUM(D11:AD11)</f>
        <v>17</v>
      </c>
    </row>
    <row r="12" spans="1:31" x14ac:dyDescent="0.3">
      <c r="A12" s="12" t="str">
        <f>COUNTIF($AE$4:$AE$123,"&gt;"&amp;$AE$4:$AE$123)+1&amp;REPT("-"&amp;COUNTIF($AE$4:$AE$123,"&gt;="&amp;$AE$4:$AE$123),COUNTIF($AE$4:$AE$123,AE12)&gt;1)</f>
        <v>8-9</v>
      </c>
      <c r="B12" s="44" t="s">
        <v>460</v>
      </c>
      <c r="C12" s="11">
        <v>44193645</v>
      </c>
      <c r="D12" s="90"/>
      <c r="E12" s="11"/>
      <c r="F12" s="11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11">
        <v>10</v>
      </c>
      <c r="U12" s="11"/>
      <c r="V12" s="11"/>
      <c r="W12" s="11"/>
      <c r="X12" s="11"/>
      <c r="Y12" s="11">
        <v>7</v>
      </c>
      <c r="Z12" s="11"/>
      <c r="AA12" s="11"/>
      <c r="AB12" s="11"/>
      <c r="AC12" s="11"/>
      <c r="AD12" s="79"/>
      <c r="AE12" s="55">
        <f>SUM(D12:AD12)</f>
        <v>17</v>
      </c>
    </row>
    <row r="13" spans="1:31" x14ac:dyDescent="0.3">
      <c r="A13" s="12" t="str">
        <f>COUNTIF($AE$4:$AE$123,"&gt;"&amp;$AE$4:$AE$123)+1&amp;REPT("-"&amp;COUNTIF($AE$4:$AE$123,"&gt;="&amp;$AE$4:$AE$123),COUNTIF($AE$4:$AE$123,AE13)&gt;1)</f>
        <v>10</v>
      </c>
      <c r="B13" s="44" t="s">
        <v>488</v>
      </c>
      <c r="C13" s="11">
        <v>55638007</v>
      </c>
      <c r="D13" s="90"/>
      <c r="E13" s="11"/>
      <c r="F13" s="11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11">
        <v>2</v>
      </c>
      <c r="V13" s="11"/>
      <c r="W13" s="11">
        <v>10</v>
      </c>
      <c r="X13" s="11"/>
      <c r="Y13" s="11"/>
      <c r="Z13" s="11"/>
      <c r="AA13" s="11"/>
      <c r="AB13" s="11"/>
      <c r="AC13" s="11"/>
      <c r="AD13" s="79"/>
      <c r="AE13" s="55">
        <f>SUM(D13:AD13)</f>
        <v>12</v>
      </c>
    </row>
    <row r="14" spans="1:31" x14ac:dyDescent="0.3">
      <c r="A14" s="12" t="str">
        <f>COUNTIF($AE$4:$AE$123,"&gt;"&amp;$AE$4:$AE$123)+1&amp;REPT("-"&amp;COUNTIF($AE$4:$AE$123,"&gt;="&amp;$AE$4:$AE$123),COUNTIF($AE$4:$AE$123,AE14)&gt;1)</f>
        <v>11-19</v>
      </c>
      <c r="B14" s="44" t="s">
        <v>441</v>
      </c>
      <c r="C14" s="11">
        <v>24250473</v>
      </c>
      <c r="D14" s="90"/>
      <c r="E14" s="11"/>
      <c r="F14" s="11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">
        <v>10</v>
      </c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55">
        <f>SUM(D14:AD14)</f>
        <v>10</v>
      </c>
    </row>
    <row r="15" spans="1:31" x14ac:dyDescent="0.3">
      <c r="A15" s="12" t="str">
        <f>COUNTIF($AE$4:$AE$123,"&gt;"&amp;$AE$4:$AE$123)+1&amp;REPT("-"&amp;COUNTIF($AE$4:$AE$123,"&gt;="&amp;$AE$4:$AE$123),COUNTIF($AE$4:$AE$123,AE15)&gt;1)</f>
        <v>11-19</v>
      </c>
      <c r="B15" s="44" t="s">
        <v>633</v>
      </c>
      <c r="C15" s="11">
        <v>34469516</v>
      </c>
      <c r="D15" s="90"/>
      <c r="E15" s="11"/>
      <c r="F15" s="11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1">
        <v>10</v>
      </c>
      <c r="AD15" s="79"/>
      <c r="AE15" s="55">
        <f>SUM(D15:AD15)</f>
        <v>10</v>
      </c>
    </row>
    <row r="16" spans="1:31" x14ac:dyDescent="0.3">
      <c r="A16" s="12" t="str">
        <f>COUNTIF($AE$4:$AE$123,"&gt;"&amp;$AE$4:$AE$123)+1&amp;REPT("-"&amp;COUNTIF($AE$4:$AE$123,"&gt;="&amp;$AE$4:$AE$123),COUNTIF($AE$4:$AE$123,AE16)&gt;1)</f>
        <v>11-19</v>
      </c>
      <c r="B16" s="44" t="s">
        <v>383</v>
      </c>
      <c r="C16" s="11">
        <v>34274286</v>
      </c>
      <c r="D16" s="90"/>
      <c r="E16" s="11"/>
      <c r="F16" s="11"/>
      <c r="G16" s="79"/>
      <c r="H16" s="79"/>
      <c r="I16" s="79"/>
      <c r="J16" s="79"/>
      <c r="K16" s="79"/>
      <c r="L16" s="79"/>
      <c r="M16" s="79"/>
      <c r="N16" s="79"/>
      <c r="O16" s="79"/>
      <c r="P16" s="11">
        <v>10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79"/>
      <c r="AE16" s="55">
        <f>SUM(D16:AD16)</f>
        <v>10</v>
      </c>
    </row>
    <row r="17" spans="1:31" x14ac:dyDescent="0.3">
      <c r="A17" s="12" t="str">
        <f>COUNTIF($AE$4:$AE$123,"&gt;"&amp;$AE$4:$AE$123)+1&amp;REPT("-"&amp;COUNTIF($AE$4:$AE$123,"&gt;="&amp;$AE$4:$AE$123),COUNTIF($AE$4:$AE$123,AE17)&gt;1)</f>
        <v>11-19</v>
      </c>
      <c r="B17" s="44" t="s">
        <v>234</v>
      </c>
      <c r="C17" s="11">
        <v>34281320</v>
      </c>
      <c r="D17" s="11"/>
      <c r="E17" s="11"/>
      <c r="F17" s="11"/>
      <c r="G17" s="79"/>
      <c r="H17" s="79"/>
      <c r="I17" s="79"/>
      <c r="J17" s="11">
        <v>10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79"/>
      <c r="AE17" s="55">
        <f>SUM(D17:AD17)</f>
        <v>10</v>
      </c>
    </row>
    <row r="18" spans="1:31" x14ac:dyDescent="0.3">
      <c r="A18" s="12" t="str">
        <f>COUNTIF($AE$4:$AE$123,"&gt;"&amp;$AE$4:$AE$123)+1&amp;REPT("-"&amp;COUNTIF($AE$4:$AE$123,"&gt;="&amp;$AE$4:$AE$123),COUNTIF($AE$4:$AE$123,AE18)&gt;1)</f>
        <v>11-19</v>
      </c>
      <c r="B18" s="44" t="s">
        <v>348</v>
      </c>
      <c r="C18" s="11">
        <v>54123070</v>
      </c>
      <c r="D18" s="90"/>
      <c r="E18" s="11"/>
      <c r="F18" s="11"/>
      <c r="G18" s="79"/>
      <c r="H18" s="79"/>
      <c r="I18" s="79"/>
      <c r="J18" s="79"/>
      <c r="K18" s="79"/>
      <c r="L18" s="79"/>
      <c r="M18" s="79"/>
      <c r="N18" s="79"/>
      <c r="O18" s="11">
        <v>10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79"/>
      <c r="AE18" s="55">
        <f>SUM(D18:AD18)</f>
        <v>10</v>
      </c>
    </row>
    <row r="19" spans="1:31" x14ac:dyDescent="0.3">
      <c r="A19" s="12" t="str">
        <f>COUNTIF($AE$4:$AE$123,"&gt;"&amp;$AE$4:$AE$123)+1&amp;REPT("-"&amp;COUNTIF($AE$4:$AE$123,"&gt;="&amp;$AE$4:$AE$123),COUNTIF($AE$4:$AE$123,AE19)&gt;1)</f>
        <v>11-19</v>
      </c>
      <c r="B19" s="44" t="s">
        <v>214</v>
      </c>
      <c r="C19" s="11">
        <v>24213268</v>
      </c>
      <c r="D19" s="90"/>
      <c r="E19" s="11"/>
      <c r="F19" s="11"/>
      <c r="G19" s="79"/>
      <c r="H19" s="79"/>
      <c r="I19" s="11">
        <v>10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79"/>
      <c r="AE19" s="55">
        <f>SUM(D19:AD19)</f>
        <v>10</v>
      </c>
    </row>
    <row r="20" spans="1:31" x14ac:dyDescent="0.3">
      <c r="A20" s="12" t="str">
        <f>COUNTIF($AE$4:$AE$123,"&gt;"&amp;$AE$4:$AE$123)+1&amp;REPT("-"&amp;COUNTIF($AE$4:$AE$123,"&gt;="&amp;$AE$4:$AE$123),COUNTIF($AE$4:$AE$123,AE20)&gt;1)</f>
        <v>11-19</v>
      </c>
      <c r="B20" s="44" t="s">
        <v>616</v>
      </c>
      <c r="C20" s="11">
        <v>34227040</v>
      </c>
      <c r="D20" s="11"/>
      <c r="E20" s="11"/>
      <c r="F20" s="11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11">
        <v>10</v>
      </c>
      <c r="AC20" s="11"/>
      <c r="AD20" s="79"/>
      <c r="AE20" s="55">
        <f>SUM(D20:AD20)</f>
        <v>10</v>
      </c>
    </row>
    <row r="21" spans="1:31" x14ac:dyDescent="0.3">
      <c r="A21" s="12" t="str">
        <f>COUNTIF($AE$4:$AE$123,"&gt;"&amp;$AE$4:$AE$123)+1&amp;REPT("-"&amp;COUNTIF($AE$4:$AE$123,"&gt;="&amp;$AE$4:$AE$123),COUNTIF($AE$4:$AE$123,AE21)&gt;1)</f>
        <v>11-19</v>
      </c>
      <c r="B21" s="44" t="s">
        <v>198</v>
      </c>
      <c r="C21" s="11">
        <v>44109458</v>
      </c>
      <c r="D21" s="11"/>
      <c r="E21" s="11"/>
      <c r="F21" s="11"/>
      <c r="G21" s="79"/>
      <c r="H21" s="11">
        <v>10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79"/>
      <c r="AE21" s="55">
        <f>SUM(D21:AD21)</f>
        <v>10</v>
      </c>
    </row>
    <row r="22" spans="1:31" x14ac:dyDescent="0.3">
      <c r="A22" s="12" t="str">
        <f>COUNTIF($AE$4:$AE$123,"&gt;"&amp;$AE$4:$AE$123)+1&amp;REPT("-"&amp;COUNTIF($AE$4:$AE$123,"&gt;="&amp;$AE$4:$AE$123),COUNTIF($AE$4:$AE$123,AE22)&gt;1)</f>
        <v>11-19</v>
      </c>
      <c r="B22" s="44" t="s">
        <v>59</v>
      </c>
      <c r="C22" s="11">
        <v>34237704</v>
      </c>
      <c r="D22" s="11">
        <v>10</v>
      </c>
      <c r="E22" s="64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55">
        <f>SUM(D22:AD22)</f>
        <v>10</v>
      </c>
    </row>
    <row r="23" spans="1:31" x14ac:dyDescent="0.3">
      <c r="A23" s="12" t="str">
        <f>COUNTIF($AE$4:$AE$123,"&gt;"&amp;$AE$4:$AE$123)+1&amp;REPT("-"&amp;COUNTIF($AE$4:$AE$123,"&gt;="&amp;$AE$4:$AE$123),COUNTIF($AE$4:$AE$123,AE23)&gt;1)</f>
        <v>20</v>
      </c>
      <c r="B23" s="44" t="s">
        <v>463</v>
      </c>
      <c r="C23" s="11">
        <v>54104599</v>
      </c>
      <c r="D23" s="90"/>
      <c r="E23" s="11"/>
      <c r="F23" s="11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1">
        <v>7</v>
      </c>
      <c r="U23" s="11"/>
      <c r="V23" s="11"/>
      <c r="W23" s="11"/>
      <c r="X23" s="11"/>
      <c r="Y23" s="11">
        <v>2</v>
      </c>
      <c r="Z23" s="11"/>
      <c r="AA23" s="11"/>
      <c r="AB23" s="11"/>
      <c r="AC23" s="11"/>
      <c r="AD23" s="79"/>
      <c r="AE23" s="55">
        <f>SUM(D23:AD23)</f>
        <v>9</v>
      </c>
    </row>
    <row r="24" spans="1:31" x14ac:dyDescent="0.3">
      <c r="A24" s="12" t="str">
        <f>COUNTIF($AE$4:$AE$123,"&gt;"&amp;$AE$4:$AE$123)+1&amp;REPT("-"&amp;COUNTIF($AE$4:$AE$123,"&gt;="&amp;$AE$4:$AE$123),COUNTIF($AE$4:$AE$123,AE24)&gt;1)</f>
        <v>21-22</v>
      </c>
      <c r="B24" s="44" t="s">
        <v>94</v>
      </c>
      <c r="C24" s="60">
        <v>44155573</v>
      </c>
      <c r="D24" s="60"/>
      <c r="E24" s="11">
        <v>7</v>
      </c>
      <c r="F24" s="11">
        <v>1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79"/>
      <c r="AE24" s="55">
        <f>SUM(D24:AD24)</f>
        <v>8</v>
      </c>
    </row>
    <row r="25" spans="1:31" x14ac:dyDescent="0.3">
      <c r="A25" s="12" t="str">
        <f>COUNTIF($AE$4:$AE$123,"&gt;"&amp;$AE$4:$AE$123)+1&amp;REPT("-"&amp;COUNTIF($AE$4:$AE$123,"&gt;="&amp;$AE$4:$AE$123),COUNTIF($AE$4:$AE$123,AE25)&gt;1)</f>
        <v>21-22</v>
      </c>
      <c r="B25" s="44" t="s">
        <v>266</v>
      </c>
      <c r="C25" s="11">
        <v>34344560</v>
      </c>
      <c r="D25" s="11"/>
      <c r="E25" s="11"/>
      <c r="F25" s="11"/>
      <c r="G25" s="79"/>
      <c r="H25" s="79"/>
      <c r="I25" s="79"/>
      <c r="J25" s="79"/>
      <c r="K25" s="11">
        <v>1</v>
      </c>
      <c r="L25" s="11"/>
      <c r="M25" s="11"/>
      <c r="N25" s="11"/>
      <c r="O25" s="11"/>
      <c r="P25" s="11"/>
      <c r="Q25" s="11"/>
      <c r="R25" s="11"/>
      <c r="S25" s="11">
        <v>7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79"/>
      <c r="AE25" s="55">
        <f>SUM(D25:AD25)</f>
        <v>8</v>
      </c>
    </row>
    <row r="26" spans="1:31" x14ac:dyDescent="0.3">
      <c r="A26" s="12" t="str">
        <f>COUNTIF($AE$4:$AE$123,"&gt;"&amp;$AE$4:$AE$123)+1&amp;REPT("-"&amp;COUNTIF($AE$4:$AE$123,"&gt;="&amp;$AE$4:$AE$123),COUNTIF($AE$4:$AE$123,AE26)&gt;1)</f>
        <v>23-36</v>
      </c>
      <c r="B26" s="44" t="s">
        <v>644</v>
      </c>
      <c r="C26" s="11">
        <v>55671926</v>
      </c>
      <c r="D26" s="90"/>
      <c r="E26" s="11"/>
      <c r="F26" s="11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11">
        <v>7</v>
      </c>
      <c r="AD26" s="79"/>
      <c r="AE26" s="55">
        <f>SUM(D26:AD26)</f>
        <v>7</v>
      </c>
    </row>
    <row r="27" spans="1:31" x14ac:dyDescent="0.3">
      <c r="A27" s="12" t="str">
        <f>COUNTIF($AE$4:$AE$123,"&gt;"&amp;$AE$4:$AE$123)+1&amp;REPT("-"&amp;COUNTIF($AE$4:$AE$123,"&gt;="&amp;$AE$4:$AE$123),COUNTIF($AE$4:$AE$123,AE27)&gt;1)</f>
        <v>23-36</v>
      </c>
      <c r="B27" s="44" t="s">
        <v>216</v>
      </c>
      <c r="C27" s="11">
        <v>54133181</v>
      </c>
      <c r="D27" s="90"/>
      <c r="E27" s="11"/>
      <c r="F27" s="11"/>
      <c r="G27" s="79"/>
      <c r="H27" s="79"/>
      <c r="I27" s="11">
        <v>7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79"/>
      <c r="AE27" s="55">
        <f>SUM(D27:AD27)</f>
        <v>7</v>
      </c>
    </row>
    <row r="28" spans="1:31" x14ac:dyDescent="0.3">
      <c r="A28" s="12" t="str">
        <f>COUNTIF($AE$4:$AE$123,"&gt;"&amp;$AE$4:$AE$123)+1&amp;REPT("-"&amp;COUNTIF($AE$4:$AE$123,"&gt;="&amp;$AE$4:$AE$123),COUNTIF($AE$4:$AE$123,AE28)&gt;1)</f>
        <v>23-36</v>
      </c>
      <c r="B28" s="44" t="s">
        <v>265</v>
      </c>
      <c r="C28" s="11">
        <v>44173202</v>
      </c>
      <c r="D28" s="11"/>
      <c r="E28" s="11"/>
      <c r="F28" s="11"/>
      <c r="G28" s="79"/>
      <c r="H28" s="79"/>
      <c r="I28" s="79"/>
      <c r="J28" s="79"/>
      <c r="K28" s="11">
        <v>7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79"/>
      <c r="AE28" s="55">
        <f>SUM(D28:AD28)</f>
        <v>7</v>
      </c>
    </row>
    <row r="29" spans="1:31" x14ac:dyDescent="0.3">
      <c r="A29" s="12" t="str">
        <f>COUNTIF($AE$4:$AE$123,"&gt;"&amp;$AE$4:$AE$123)+1&amp;REPT("-"&amp;COUNTIF($AE$4:$AE$123,"&gt;="&amp;$AE$4:$AE$123),COUNTIF($AE$4:$AE$123,AE29)&gt;1)</f>
        <v>23-36</v>
      </c>
      <c r="B29" s="44" t="s">
        <v>449</v>
      </c>
      <c r="C29" s="11">
        <v>54177235</v>
      </c>
      <c r="D29" s="90"/>
      <c r="E29" s="11"/>
      <c r="F29" s="11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11">
        <v>7</v>
      </c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55">
        <f>SUM(D29:AD29)</f>
        <v>7</v>
      </c>
    </row>
    <row r="30" spans="1:31" x14ac:dyDescent="0.3">
      <c r="A30" s="12" t="str">
        <f>COUNTIF($AE$4:$AE$123,"&gt;"&amp;$AE$4:$AE$123)+1&amp;REPT("-"&amp;COUNTIF($AE$4:$AE$123,"&gt;="&amp;$AE$4:$AE$123),COUNTIF($AE$4:$AE$123,AE30)&gt;1)</f>
        <v>23-36</v>
      </c>
      <c r="B30" s="44" t="s">
        <v>292</v>
      </c>
      <c r="C30" s="11">
        <v>54113075</v>
      </c>
      <c r="D30" s="11"/>
      <c r="E30" s="11"/>
      <c r="F30" s="11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11">
        <v>7</v>
      </c>
      <c r="Y30" s="79"/>
      <c r="Z30" s="79"/>
      <c r="AA30" s="79"/>
      <c r="AB30" s="79"/>
      <c r="AC30" s="79"/>
      <c r="AD30" s="79"/>
      <c r="AE30" s="55">
        <f>SUM(D30:AD30)</f>
        <v>7</v>
      </c>
    </row>
    <row r="31" spans="1:31" x14ac:dyDescent="0.3">
      <c r="A31" s="12" t="str">
        <f>COUNTIF($AE$4:$AE$123,"&gt;"&amp;$AE$4:$AE$123)+1&amp;REPT("-"&amp;COUNTIF($AE$4:$AE$123,"&gt;="&amp;$AE$4:$AE$123),COUNTIF($AE$4:$AE$123,AE31)&gt;1)</f>
        <v>23-36</v>
      </c>
      <c r="B31" s="44" t="s">
        <v>60</v>
      </c>
      <c r="C31" s="11">
        <v>24237000</v>
      </c>
      <c r="D31" s="11">
        <v>7</v>
      </c>
      <c r="E31" s="11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79"/>
      <c r="AE31" s="55">
        <f>SUM(D31:AD31)</f>
        <v>7</v>
      </c>
    </row>
    <row r="32" spans="1:31" x14ac:dyDescent="0.3">
      <c r="A32" s="12" t="str">
        <f>COUNTIF($AE$4:$AE$123,"&gt;"&amp;$AE$4:$AE$123)+1&amp;REPT("-"&amp;COUNTIF($AE$4:$AE$123,"&gt;="&amp;$AE$4:$AE$123),COUNTIF($AE$4:$AE$123,AE32)&gt;1)</f>
        <v>23-36</v>
      </c>
      <c r="B32" s="44" t="s">
        <v>313</v>
      </c>
      <c r="C32" s="11">
        <v>55658750</v>
      </c>
      <c r="D32" s="11"/>
      <c r="E32" s="11"/>
      <c r="F32" s="11"/>
      <c r="G32" s="79"/>
      <c r="H32" s="79"/>
      <c r="I32" s="79"/>
      <c r="J32" s="79"/>
      <c r="K32" s="79"/>
      <c r="L32" s="79"/>
      <c r="M32" s="11">
        <v>7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79"/>
      <c r="AE32" s="55">
        <f>SUM(D32:AD32)</f>
        <v>7</v>
      </c>
    </row>
    <row r="33" spans="1:31" x14ac:dyDescent="0.3">
      <c r="A33" s="12" t="str">
        <f>COUNTIF($AE$4:$AE$123,"&gt;"&amp;$AE$4:$AE$123)+1&amp;REPT("-"&amp;COUNTIF($AE$4:$AE$123,"&gt;="&amp;$AE$4:$AE$123),COUNTIF($AE$4:$AE$123,AE33)&gt;1)</f>
        <v>23-36</v>
      </c>
      <c r="B33" s="44" t="s">
        <v>241</v>
      </c>
      <c r="C33" s="11">
        <v>24227978</v>
      </c>
      <c r="D33" s="11"/>
      <c r="E33" s="11"/>
      <c r="F33" s="11"/>
      <c r="G33" s="79"/>
      <c r="H33" s="79"/>
      <c r="I33" s="79"/>
      <c r="J33" s="11">
        <v>7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79"/>
      <c r="AE33" s="55">
        <f>SUM(D33:AD33)</f>
        <v>7</v>
      </c>
    </row>
    <row r="34" spans="1:31" x14ac:dyDescent="0.3">
      <c r="A34" s="12" t="str">
        <f>COUNTIF($AE$4:$AE$123,"&gt;"&amp;$AE$4:$AE$123)+1&amp;REPT("-"&amp;COUNTIF($AE$4:$AE$123,"&gt;="&amp;$AE$4:$AE$123),COUNTIF($AE$4:$AE$123,AE34)&gt;1)</f>
        <v>23-36</v>
      </c>
      <c r="B34" s="44" t="s">
        <v>331</v>
      </c>
      <c r="C34" s="11">
        <v>34141367</v>
      </c>
      <c r="D34" s="90"/>
      <c r="E34" s="11"/>
      <c r="F34" s="11"/>
      <c r="G34" s="79"/>
      <c r="H34" s="79"/>
      <c r="I34" s="79"/>
      <c r="J34" s="79"/>
      <c r="K34" s="79"/>
      <c r="L34" s="79"/>
      <c r="M34" s="79"/>
      <c r="N34" s="11">
        <v>7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79"/>
      <c r="AE34" s="55">
        <f>SUM(D34:AD34)</f>
        <v>7</v>
      </c>
    </row>
    <row r="35" spans="1:31" x14ac:dyDescent="0.3">
      <c r="A35" s="12" t="str">
        <f>COUNTIF($AE$4:$AE$123,"&gt;"&amp;$AE$4:$AE$123)+1&amp;REPT("-"&amp;COUNTIF($AE$4:$AE$123,"&gt;="&amp;$AE$4:$AE$123),COUNTIF($AE$4:$AE$123,AE35)&gt;1)</f>
        <v>23-36</v>
      </c>
      <c r="B35" s="44" t="s">
        <v>195</v>
      </c>
      <c r="C35" s="11">
        <v>34231293</v>
      </c>
      <c r="D35" s="11"/>
      <c r="E35" s="11"/>
      <c r="F35" s="11"/>
      <c r="G35" s="79"/>
      <c r="H35" s="11">
        <v>7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79"/>
      <c r="AE35" s="55">
        <f>SUM(D35:AD35)</f>
        <v>7</v>
      </c>
    </row>
    <row r="36" spans="1:31" x14ac:dyDescent="0.3">
      <c r="A36" s="12" t="str">
        <f>COUNTIF($AE$4:$AE$123,"&gt;"&amp;$AE$4:$AE$123)+1&amp;REPT("-"&amp;COUNTIF($AE$4:$AE$123,"&gt;="&amp;$AE$4:$AE$123),COUNTIF($AE$4:$AE$123,AE36)&gt;1)</f>
        <v>23-36</v>
      </c>
      <c r="B36" s="44" t="s">
        <v>617</v>
      </c>
      <c r="C36" s="11">
        <v>24280216</v>
      </c>
      <c r="D36" s="11"/>
      <c r="E36" s="11"/>
      <c r="F36" s="11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11">
        <v>7</v>
      </c>
      <c r="AC36" s="11"/>
      <c r="AD36" s="79"/>
      <c r="AE36" s="55">
        <f>SUM(D36:AD36)</f>
        <v>7</v>
      </c>
    </row>
    <row r="37" spans="1:31" x14ac:dyDescent="0.3">
      <c r="A37" s="12" t="str">
        <f>COUNTIF($AE$4:$AE$123,"&gt;"&amp;$AE$4:$AE$123)+1&amp;REPT("-"&amp;COUNTIF($AE$4:$AE$123,"&gt;="&amp;$AE$4:$AE$123),COUNTIF($AE$4:$AE$123,AE37)&gt;1)</f>
        <v>23-36</v>
      </c>
      <c r="B37" s="44" t="s">
        <v>387</v>
      </c>
      <c r="C37" s="11">
        <v>34321985</v>
      </c>
      <c r="D37" s="90"/>
      <c r="E37" s="11"/>
      <c r="F37" s="11"/>
      <c r="G37" s="79"/>
      <c r="H37" s="79"/>
      <c r="I37" s="79"/>
      <c r="J37" s="79"/>
      <c r="K37" s="79"/>
      <c r="L37" s="79"/>
      <c r="M37" s="79"/>
      <c r="N37" s="79"/>
      <c r="O37" s="79"/>
      <c r="P37" s="11">
        <v>7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79"/>
      <c r="AE37" s="55">
        <f>SUM(D37:AD37)</f>
        <v>7</v>
      </c>
    </row>
    <row r="38" spans="1:31" x14ac:dyDescent="0.3">
      <c r="A38" s="12" t="str">
        <f>COUNTIF($AE$4:$AE$123,"&gt;"&amp;$AE$4:$AE$123)+1&amp;REPT("-"&amp;COUNTIF($AE$4:$AE$123,"&gt;="&amp;$AE$4:$AE$123),COUNTIF($AE$4:$AE$123,AE38)&gt;1)</f>
        <v>23-36</v>
      </c>
      <c r="B38" s="44" t="s">
        <v>404</v>
      </c>
      <c r="C38" s="11">
        <v>34455078</v>
      </c>
      <c r="D38" s="90"/>
      <c r="E38" s="11"/>
      <c r="F38" s="11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11">
        <v>7</v>
      </c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79"/>
      <c r="AE38" s="55">
        <f>SUM(D38:AD38)</f>
        <v>7</v>
      </c>
    </row>
    <row r="39" spans="1:31" x14ac:dyDescent="0.3">
      <c r="A39" s="12" t="str">
        <f>COUNTIF($AE$4:$AE$123,"&gt;"&amp;$AE$4:$AE$123)+1&amp;REPT("-"&amp;COUNTIF($AE$4:$AE$123,"&gt;="&amp;$AE$4:$AE$123),COUNTIF($AE$4:$AE$123,AE39)&gt;1)</f>
        <v>23-36</v>
      </c>
      <c r="B39" s="44" t="s">
        <v>533</v>
      </c>
      <c r="C39" s="11">
        <v>34273050</v>
      </c>
      <c r="D39" s="11"/>
      <c r="E39" s="11"/>
      <c r="F39" s="11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11">
        <v>7</v>
      </c>
      <c r="W39" s="79"/>
      <c r="X39" s="79"/>
      <c r="Y39" s="79"/>
      <c r="Z39" s="79"/>
      <c r="AA39" s="79"/>
      <c r="AB39" s="79"/>
      <c r="AC39" s="79"/>
      <c r="AD39" s="79"/>
      <c r="AE39" s="55">
        <f>SUM(D39:AD39)</f>
        <v>7</v>
      </c>
    </row>
    <row r="40" spans="1:31" x14ac:dyDescent="0.3">
      <c r="A40" s="12" t="str">
        <f>COUNTIF($AE$4:$AE$123,"&gt;"&amp;$AE$4:$AE$123)+1&amp;REPT("-"&amp;COUNTIF($AE$4:$AE$123,"&gt;="&amp;$AE$4:$AE$123),COUNTIF($AE$4:$AE$123,AE40)&gt;1)</f>
        <v>37-39</v>
      </c>
      <c r="B40" s="44" t="s">
        <v>168</v>
      </c>
      <c r="C40" s="89">
        <v>34476628</v>
      </c>
      <c r="D40" s="90"/>
      <c r="E40" s="89"/>
      <c r="F40" s="11"/>
      <c r="G40" s="11">
        <v>2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>
        <v>4</v>
      </c>
      <c r="U40" s="11"/>
      <c r="V40" s="11"/>
      <c r="W40" s="11"/>
      <c r="X40" s="11"/>
      <c r="Y40" s="11"/>
      <c r="Z40" s="11"/>
      <c r="AA40" s="11"/>
      <c r="AB40" s="11"/>
      <c r="AC40" s="11"/>
      <c r="AD40" s="79"/>
      <c r="AE40" s="55">
        <f>SUM(D40:AD40)</f>
        <v>6</v>
      </c>
    </row>
    <row r="41" spans="1:31" x14ac:dyDescent="0.3">
      <c r="A41" s="12" t="str">
        <f>COUNTIF($AE$4:$AE$123,"&gt;"&amp;$AE$4:$AE$123)+1&amp;REPT("-"&amp;COUNTIF($AE$4:$AE$123,"&gt;="&amp;$AE$4:$AE$123),COUNTIF($AE$4:$AE$123,AE41)&gt;1)</f>
        <v>37-39</v>
      </c>
      <c r="B41" s="44" t="s">
        <v>332</v>
      </c>
      <c r="C41" s="11">
        <v>54179475</v>
      </c>
      <c r="D41" s="90"/>
      <c r="E41" s="11"/>
      <c r="F41" s="11"/>
      <c r="G41" s="79"/>
      <c r="H41" s="79"/>
      <c r="I41" s="79"/>
      <c r="J41" s="79"/>
      <c r="K41" s="79"/>
      <c r="L41" s="79"/>
      <c r="M41" s="79"/>
      <c r="N41" s="11">
        <v>2</v>
      </c>
      <c r="O41" s="11"/>
      <c r="P41" s="11"/>
      <c r="Q41" s="11"/>
      <c r="R41" s="11"/>
      <c r="S41" s="11">
        <v>4</v>
      </c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79"/>
      <c r="AE41" s="55">
        <f>SUM(D41:AD41)</f>
        <v>6</v>
      </c>
    </row>
    <row r="42" spans="1:31" x14ac:dyDescent="0.3">
      <c r="A42" s="12" t="str">
        <f>COUNTIF($AE$4:$AE$123,"&gt;"&amp;$AE$4:$AE$123)+1&amp;REPT("-"&amp;COUNTIF($AE$4:$AE$123,"&gt;="&amp;$AE$4:$AE$123),COUNTIF($AE$4:$AE$123,AE42)&gt;1)</f>
        <v>37-39</v>
      </c>
      <c r="B42" s="44" t="s">
        <v>128</v>
      </c>
      <c r="C42" s="89">
        <v>54167515</v>
      </c>
      <c r="D42" s="90"/>
      <c r="E42" s="89"/>
      <c r="F42" s="11">
        <v>2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>
        <v>4</v>
      </c>
      <c r="AC42" s="11"/>
      <c r="AD42" s="79"/>
      <c r="AE42" s="55">
        <f>SUM(D42:AD42)</f>
        <v>6</v>
      </c>
    </row>
    <row r="43" spans="1:31" x14ac:dyDescent="0.3">
      <c r="A43" s="12" t="str">
        <f>COUNTIF($AE$4:$AE$123,"&gt;"&amp;$AE$4:$AE$123)+1&amp;REPT("-"&amp;COUNTIF($AE$4:$AE$123,"&gt;="&amp;$AE$4:$AE$123),COUNTIF($AE$4:$AE$123,AE43)&gt;1)</f>
        <v>40</v>
      </c>
      <c r="B43" s="44" t="s">
        <v>414</v>
      </c>
      <c r="C43" s="11">
        <v>34394273</v>
      </c>
      <c r="D43" s="90"/>
      <c r="E43" s="11"/>
      <c r="F43" s="11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11">
        <v>1</v>
      </c>
      <c r="S43" s="11"/>
      <c r="T43" s="11"/>
      <c r="U43" s="11"/>
      <c r="V43" s="11"/>
      <c r="W43" s="11"/>
      <c r="X43" s="11"/>
      <c r="Y43" s="11">
        <v>4</v>
      </c>
      <c r="Z43" s="11"/>
      <c r="AA43" s="11"/>
      <c r="AB43" s="11"/>
      <c r="AC43" s="11"/>
      <c r="AD43" s="79"/>
      <c r="AE43" s="55">
        <f>SUM(D43:AD43)</f>
        <v>5</v>
      </c>
    </row>
    <row r="44" spans="1:31" x14ac:dyDescent="0.3">
      <c r="A44" s="12" t="str">
        <f>COUNTIF($AE$4:$AE$123,"&gt;"&amp;$AE$4:$AE$123)+1&amp;REPT("-"&amp;COUNTIF($AE$4:$AE$123,"&gt;="&amp;$AE$4:$AE$123),COUNTIF($AE$4:$AE$123,AE44)&gt;1)</f>
        <v>41-58</v>
      </c>
      <c r="B44" s="44" t="s">
        <v>487</v>
      </c>
      <c r="C44" s="11">
        <v>34437797</v>
      </c>
      <c r="D44" s="90"/>
      <c r="E44" s="11"/>
      <c r="F44" s="11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11">
        <v>4</v>
      </c>
      <c r="V44" s="11"/>
      <c r="W44" s="11"/>
      <c r="X44" s="11"/>
      <c r="Y44" s="11"/>
      <c r="Z44" s="11"/>
      <c r="AA44" s="11"/>
      <c r="AB44" s="11"/>
      <c r="AC44" s="11"/>
      <c r="AD44" s="79"/>
      <c r="AE44" s="55">
        <f>SUM(D44:AD44)</f>
        <v>4</v>
      </c>
    </row>
    <row r="45" spans="1:31" x14ac:dyDescent="0.3">
      <c r="A45" s="12" t="str">
        <f>COUNTIF($AE$4:$AE$123,"&gt;"&amp;$AE$4:$AE$123)+1&amp;REPT("-"&amp;COUNTIF($AE$4:$AE$123,"&gt;="&amp;$AE$4:$AE$123),COUNTIF($AE$4:$AE$123,AE45)&gt;1)</f>
        <v>41-58</v>
      </c>
      <c r="B45" s="44" t="s">
        <v>99</v>
      </c>
      <c r="C45" s="11">
        <v>54104408</v>
      </c>
      <c r="D45" s="90"/>
      <c r="E45" s="11"/>
      <c r="F45" s="11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11">
        <v>4</v>
      </c>
      <c r="AB45" s="11"/>
      <c r="AC45" s="11"/>
      <c r="AD45" s="79"/>
      <c r="AE45" s="55">
        <f>SUM(D45:AD45)</f>
        <v>4</v>
      </c>
    </row>
    <row r="46" spans="1:31" x14ac:dyDescent="0.3">
      <c r="A46" s="12" t="str">
        <f>COUNTIF($AE$4:$AE$123,"&gt;"&amp;$AE$4:$AE$123)+1&amp;REPT("-"&amp;COUNTIF($AE$4:$AE$123,"&gt;="&amp;$AE$4:$AE$123),COUNTIF($AE$4:$AE$123,AE46)&gt;1)</f>
        <v>41-58</v>
      </c>
      <c r="B46" s="44" t="s">
        <v>61</v>
      </c>
      <c r="C46" s="11">
        <v>24277622</v>
      </c>
      <c r="D46" s="11">
        <v>4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79"/>
      <c r="AE46" s="55">
        <f>SUM(D46:AD46)</f>
        <v>4</v>
      </c>
    </row>
    <row r="47" spans="1:31" x14ac:dyDescent="0.3">
      <c r="A47" s="12" t="str">
        <f>COUNTIF($AE$4:$AE$123,"&gt;"&amp;$AE$4:$AE$123)+1&amp;REPT("-"&amp;COUNTIF($AE$4:$AE$123,"&gt;="&amp;$AE$4:$AE$123),COUNTIF($AE$4:$AE$123,AE47)&gt;1)</f>
        <v>41-58</v>
      </c>
      <c r="B47" s="44" t="s">
        <v>645</v>
      </c>
      <c r="C47" s="11">
        <v>24256692</v>
      </c>
      <c r="D47" s="90"/>
      <c r="E47" s="11"/>
      <c r="F47" s="11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11">
        <v>4</v>
      </c>
      <c r="AD47" s="79"/>
      <c r="AE47" s="55">
        <f>SUM(D47:AD47)</f>
        <v>4</v>
      </c>
    </row>
    <row r="48" spans="1:31" x14ac:dyDescent="0.3">
      <c r="A48" s="12" t="str">
        <f>COUNTIF($AE$4:$AE$123,"&gt;"&amp;$AE$4:$AE$123)+1&amp;REPT("-"&amp;COUNTIF($AE$4:$AE$123,"&gt;="&amp;$AE$4:$AE$123),COUNTIF($AE$4:$AE$123,AE48)&gt;1)</f>
        <v>41-58</v>
      </c>
      <c r="B48" s="44" t="s">
        <v>167</v>
      </c>
      <c r="C48" s="89">
        <v>34360220</v>
      </c>
      <c r="D48" s="90"/>
      <c r="E48" s="89"/>
      <c r="F48" s="11"/>
      <c r="G48" s="11">
        <v>4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79"/>
      <c r="AE48" s="55">
        <f>SUM(D48:AD48)</f>
        <v>4</v>
      </c>
    </row>
    <row r="49" spans="1:31" x14ac:dyDescent="0.3">
      <c r="A49" s="12" t="str">
        <f>COUNTIF($AE$4:$AE$123,"&gt;"&amp;$AE$4:$AE$123)+1&amp;REPT("-"&amp;COUNTIF($AE$4:$AE$123,"&gt;="&amp;$AE$4:$AE$123),COUNTIF($AE$4:$AE$123,AE49)&gt;1)</f>
        <v>41-58</v>
      </c>
      <c r="B49" s="44" t="s">
        <v>242</v>
      </c>
      <c r="C49" s="11">
        <v>44108303</v>
      </c>
      <c r="D49" s="11"/>
      <c r="E49" s="11"/>
      <c r="F49" s="11"/>
      <c r="G49" s="79"/>
      <c r="H49" s="79"/>
      <c r="I49" s="79"/>
      <c r="J49" s="11">
        <v>4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79"/>
      <c r="AE49" s="55">
        <f>SUM(D49:AD49)</f>
        <v>4</v>
      </c>
    </row>
    <row r="50" spans="1:31" x14ac:dyDescent="0.3">
      <c r="A50" s="12" t="str">
        <f>COUNTIF($AE$4:$AE$123,"&gt;"&amp;$AE$4:$AE$123)+1&amp;REPT("-"&amp;COUNTIF($AE$4:$AE$123,"&gt;="&amp;$AE$4:$AE$123),COUNTIF($AE$4:$AE$123,AE50)&gt;1)</f>
        <v>41-58</v>
      </c>
      <c r="B50" s="44" t="s">
        <v>288</v>
      </c>
      <c r="C50" s="11">
        <v>24289167</v>
      </c>
      <c r="D50" s="11"/>
      <c r="E50" s="11"/>
      <c r="F50" s="11"/>
      <c r="G50" s="79"/>
      <c r="H50" s="79"/>
      <c r="I50" s="79"/>
      <c r="J50" s="79"/>
      <c r="K50" s="79"/>
      <c r="L50" s="11">
        <v>4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79"/>
      <c r="AE50" s="55">
        <f>SUM(D50:AD50)</f>
        <v>4</v>
      </c>
    </row>
    <row r="51" spans="1:31" x14ac:dyDescent="0.3">
      <c r="A51" s="12" t="str">
        <f>COUNTIF($AE$4:$AE$123,"&gt;"&amp;$AE$4:$AE$123)+1&amp;REPT("-"&amp;COUNTIF($AE$4:$AE$123,"&gt;="&amp;$AE$4:$AE$123),COUNTIF($AE$4:$AE$123,AE51)&gt;1)</f>
        <v>41-58</v>
      </c>
      <c r="B51" s="44" t="s">
        <v>450</v>
      </c>
      <c r="C51" s="11">
        <v>34431926</v>
      </c>
      <c r="D51" s="90"/>
      <c r="E51" s="11"/>
      <c r="F51" s="11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11">
        <v>4</v>
      </c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55">
        <f>SUM(D51:AD51)</f>
        <v>4</v>
      </c>
    </row>
    <row r="52" spans="1:31" x14ac:dyDescent="0.3">
      <c r="A52" s="12" t="str">
        <f>COUNTIF($AE$4:$AE$123,"&gt;"&amp;$AE$4:$AE$123)+1&amp;REPT("-"&amp;COUNTIF($AE$4:$AE$123,"&gt;="&amp;$AE$4:$AE$123),COUNTIF($AE$4:$AE$123,AE52)&gt;1)</f>
        <v>41-58</v>
      </c>
      <c r="B52" s="44" t="s">
        <v>572</v>
      </c>
      <c r="C52" s="11">
        <v>24236047</v>
      </c>
      <c r="D52" s="11"/>
      <c r="E52" s="11"/>
      <c r="F52" s="11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11">
        <v>4</v>
      </c>
      <c r="Y52" s="79"/>
      <c r="Z52" s="79"/>
      <c r="AA52" s="79"/>
      <c r="AB52" s="79"/>
      <c r="AC52" s="79"/>
      <c r="AD52" s="79"/>
      <c r="AE52" s="55">
        <f>SUM(D52:AD52)</f>
        <v>4</v>
      </c>
    </row>
    <row r="53" spans="1:31" x14ac:dyDescent="0.3">
      <c r="A53" s="12" t="str">
        <f>COUNTIF($AE$4:$AE$123,"&gt;"&amp;$AE$4:$AE$123)+1&amp;REPT("-"&amp;COUNTIF($AE$4:$AE$123,"&gt;="&amp;$AE$4:$AE$123),COUNTIF($AE$4:$AE$123,AE53)&gt;1)</f>
        <v>41-58</v>
      </c>
      <c r="B53" s="44" t="s">
        <v>95</v>
      </c>
      <c r="C53" s="60">
        <v>44133839</v>
      </c>
      <c r="D53" s="60"/>
      <c r="E53" s="11">
        <v>4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79"/>
      <c r="AE53" s="55">
        <f>SUM(D53:AD53)</f>
        <v>4</v>
      </c>
    </row>
    <row r="54" spans="1:31" x14ac:dyDescent="0.3">
      <c r="A54" s="12" t="str">
        <f>COUNTIF($AE$4:$AE$123,"&gt;"&amp;$AE$4:$AE$123)+1&amp;REPT("-"&amp;COUNTIF($AE$4:$AE$123,"&gt;="&amp;$AE$4:$AE$123),COUNTIF($AE$4:$AE$123,AE54)&gt;1)</f>
        <v>41-58</v>
      </c>
      <c r="B54" s="44" t="s">
        <v>388</v>
      </c>
      <c r="C54" s="11">
        <v>34480127</v>
      </c>
      <c r="D54" s="90"/>
      <c r="E54" s="11"/>
      <c r="F54" s="11"/>
      <c r="G54" s="79"/>
      <c r="H54" s="79"/>
      <c r="I54" s="79"/>
      <c r="J54" s="79"/>
      <c r="K54" s="79"/>
      <c r="L54" s="79"/>
      <c r="M54" s="79"/>
      <c r="N54" s="79"/>
      <c r="O54" s="79"/>
      <c r="P54" s="11">
        <v>4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79"/>
      <c r="AE54" s="55">
        <f>SUM(D54:AD54)</f>
        <v>4</v>
      </c>
    </row>
    <row r="55" spans="1:31" x14ac:dyDescent="0.3">
      <c r="A55" s="12" t="str">
        <f>COUNTIF($AE$4:$AE$123,"&gt;"&amp;$AE$4:$AE$123)+1&amp;REPT("-"&amp;COUNTIF($AE$4:$AE$123,"&gt;="&amp;$AE$4:$AE$123),COUNTIF($AE$4:$AE$123,AE55)&gt;1)</f>
        <v>41-58</v>
      </c>
      <c r="B55" s="44" t="s">
        <v>217</v>
      </c>
      <c r="C55" s="11">
        <v>55660770</v>
      </c>
      <c r="D55" s="90"/>
      <c r="E55" s="11"/>
      <c r="F55" s="11"/>
      <c r="G55" s="79"/>
      <c r="H55" s="79"/>
      <c r="I55" s="11">
        <v>4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79"/>
      <c r="AE55" s="55">
        <f>SUM(D55:AD55)</f>
        <v>4</v>
      </c>
    </row>
    <row r="56" spans="1:31" x14ac:dyDescent="0.3">
      <c r="A56" s="12" t="str">
        <f>COUNTIF($AE$4:$AE$123,"&gt;"&amp;$AE$4:$AE$123)+1&amp;REPT("-"&amp;COUNTIF($AE$4:$AE$123,"&gt;="&amp;$AE$4:$AE$123),COUNTIF($AE$4:$AE$123,AE56)&gt;1)</f>
        <v>41-58</v>
      </c>
      <c r="B56" s="44" t="s">
        <v>534</v>
      </c>
      <c r="C56" s="11">
        <v>34278320</v>
      </c>
      <c r="D56" s="11"/>
      <c r="E56" s="11"/>
      <c r="F56" s="11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11">
        <v>4</v>
      </c>
      <c r="W56" s="79"/>
      <c r="X56" s="79"/>
      <c r="Y56" s="79"/>
      <c r="Z56" s="79"/>
      <c r="AA56" s="79"/>
      <c r="AB56" s="79"/>
      <c r="AC56" s="79"/>
      <c r="AD56" s="79"/>
      <c r="AE56" s="55">
        <f>SUM(D56:AD56)</f>
        <v>4</v>
      </c>
    </row>
    <row r="57" spans="1:31" x14ac:dyDescent="0.3">
      <c r="A57" s="12" t="str">
        <f>COUNTIF($AE$4:$AE$123,"&gt;"&amp;$AE$4:$AE$123)+1&amp;REPT("-"&amp;COUNTIF($AE$4:$AE$123,"&gt;="&amp;$AE$4:$AE$123),COUNTIF($AE$4:$AE$123,AE57)&gt;1)</f>
        <v>41-58</v>
      </c>
      <c r="B57" s="44" t="s">
        <v>314</v>
      </c>
      <c r="C57" s="11">
        <v>55864325</v>
      </c>
      <c r="D57" s="11"/>
      <c r="E57" s="11"/>
      <c r="F57" s="11"/>
      <c r="G57" s="79"/>
      <c r="H57" s="79"/>
      <c r="I57" s="79"/>
      <c r="J57" s="79"/>
      <c r="K57" s="79"/>
      <c r="L57" s="79"/>
      <c r="M57" s="11">
        <v>4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79"/>
      <c r="AE57" s="55">
        <f>SUM(D57:AD57)</f>
        <v>4</v>
      </c>
    </row>
    <row r="58" spans="1:31" x14ac:dyDescent="0.3">
      <c r="A58" s="12" t="str">
        <f>COUNTIF($AE$4:$AE$123,"&gt;"&amp;$AE$4:$AE$123)+1&amp;REPT("-"&amp;COUNTIF($AE$4:$AE$123,"&gt;="&amp;$AE$4:$AE$123),COUNTIF($AE$4:$AE$123,AE58)&gt;1)</f>
        <v>41-58</v>
      </c>
      <c r="B58" s="44" t="s">
        <v>196</v>
      </c>
      <c r="C58" s="11">
        <v>34372300</v>
      </c>
      <c r="D58" s="11"/>
      <c r="E58" s="11"/>
      <c r="F58" s="11"/>
      <c r="G58" s="79"/>
      <c r="H58" s="11">
        <v>4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79"/>
      <c r="AE58" s="55">
        <f>SUM(D58:AD58)</f>
        <v>4</v>
      </c>
    </row>
    <row r="59" spans="1:31" x14ac:dyDescent="0.3">
      <c r="A59" s="12" t="str">
        <f>COUNTIF($AE$4:$AE$123,"&gt;"&amp;$AE$4:$AE$123)+1&amp;REPT("-"&amp;COUNTIF($AE$4:$AE$123,"&gt;="&amp;$AE$4:$AE$123),COUNTIF($AE$4:$AE$123,AE59)&gt;1)</f>
        <v>41-58</v>
      </c>
      <c r="B59" s="44" t="s">
        <v>412</v>
      </c>
      <c r="C59" s="11">
        <v>44156049</v>
      </c>
      <c r="D59" s="90"/>
      <c r="E59" s="11"/>
      <c r="F59" s="11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11">
        <v>4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79"/>
      <c r="AE59" s="55">
        <f>SUM(D59:AD59)</f>
        <v>4</v>
      </c>
    </row>
    <row r="60" spans="1:31" x14ac:dyDescent="0.3">
      <c r="A60" s="12" t="str">
        <f>COUNTIF($AE$4:$AE$123,"&gt;"&amp;$AE$4:$AE$123)+1&amp;REPT("-"&amp;COUNTIF($AE$4:$AE$123,"&gt;="&amp;$AE$4:$AE$123),COUNTIF($AE$4:$AE$123,AE60)&gt;1)</f>
        <v>41-58</v>
      </c>
      <c r="B60" s="44" t="s">
        <v>257</v>
      </c>
      <c r="C60" s="11">
        <v>34356266</v>
      </c>
      <c r="D60" s="11"/>
      <c r="E60" s="11"/>
      <c r="F60" s="11"/>
      <c r="G60" s="79"/>
      <c r="H60" s="79"/>
      <c r="I60" s="79"/>
      <c r="J60" s="79"/>
      <c r="K60" s="11">
        <v>4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79"/>
      <c r="AE60" s="55">
        <f>SUM(D60:AD60)</f>
        <v>4</v>
      </c>
    </row>
    <row r="61" spans="1:31" x14ac:dyDescent="0.3">
      <c r="A61" s="12" t="str">
        <f>COUNTIF($AE$4:$AE$123,"&gt;"&amp;$AE$4:$AE$123)+1&amp;REPT("-"&amp;COUNTIF($AE$4:$AE$123,"&gt;="&amp;$AE$4:$AE$123),COUNTIF($AE$4:$AE$123,AE61)&gt;1)</f>
        <v>41-58</v>
      </c>
      <c r="B61" s="44" t="s">
        <v>127</v>
      </c>
      <c r="C61" s="89">
        <v>54184274</v>
      </c>
      <c r="D61" s="90"/>
      <c r="E61" s="89"/>
      <c r="F61" s="11">
        <v>4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79"/>
      <c r="AE61" s="55">
        <f>SUM(D61:AD61)</f>
        <v>4</v>
      </c>
    </row>
    <row r="62" spans="1:31" x14ac:dyDescent="0.3">
      <c r="A62" s="12" t="str">
        <f>COUNTIF($AE$4:$AE$123,"&gt;"&amp;$AE$4:$AE$123)+1&amp;REPT("-"&amp;COUNTIF($AE$4:$AE$123,"&gt;="&amp;$AE$4:$AE$123),COUNTIF($AE$4:$AE$123,AE62)&gt;1)</f>
        <v>59-60</v>
      </c>
      <c r="B62" s="44" t="s">
        <v>197</v>
      </c>
      <c r="C62" s="11">
        <v>54147816</v>
      </c>
      <c r="D62" s="11"/>
      <c r="E62" s="11"/>
      <c r="F62" s="11"/>
      <c r="G62" s="79"/>
      <c r="H62" s="11">
        <v>1</v>
      </c>
      <c r="I62" s="11"/>
      <c r="J62" s="11"/>
      <c r="K62" s="11">
        <v>2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79"/>
      <c r="AE62" s="55">
        <f>SUM(D62:AD62)</f>
        <v>3</v>
      </c>
    </row>
    <row r="63" spans="1:31" x14ac:dyDescent="0.3">
      <c r="A63" s="12" t="str">
        <f>COUNTIF($AE$4:$AE$123,"&gt;"&amp;$AE$4:$AE$123)+1&amp;REPT("-"&amp;COUNTIF($AE$4:$AE$123,"&gt;="&amp;$AE$4:$AE$123),COUNTIF($AE$4:$AE$123,AE63)&gt;1)</f>
        <v>59-60</v>
      </c>
      <c r="B63" s="44" t="s">
        <v>352</v>
      </c>
      <c r="C63" s="11">
        <v>24292508</v>
      </c>
      <c r="D63" s="90"/>
      <c r="E63" s="11"/>
      <c r="F63" s="11"/>
      <c r="G63" s="79"/>
      <c r="H63" s="79"/>
      <c r="I63" s="79"/>
      <c r="J63" s="79"/>
      <c r="K63" s="79"/>
      <c r="L63" s="79"/>
      <c r="M63" s="79"/>
      <c r="N63" s="79"/>
      <c r="O63" s="11">
        <v>1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>
        <v>2</v>
      </c>
      <c r="AB63" s="11"/>
      <c r="AC63" s="11"/>
      <c r="AD63" s="79"/>
      <c r="AE63" s="55">
        <f>SUM(D63:AD63)</f>
        <v>3</v>
      </c>
    </row>
    <row r="64" spans="1:31" x14ac:dyDescent="0.3">
      <c r="A64" s="12" t="str">
        <f>COUNTIF($AE$4:$AE$123,"&gt;"&amp;$AE$4:$AE$123)+1&amp;REPT("-"&amp;COUNTIF($AE$4:$AE$123,"&gt;="&amp;$AE$4:$AE$123),COUNTIF($AE$4:$AE$123,AE64)&gt;1)</f>
        <v>61-80</v>
      </c>
      <c r="B64" s="44" t="s">
        <v>576</v>
      </c>
      <c r="C64" s="11">
        <v>34407634</v>
      </c>
      <c r="D64" s="11"/>
      <c r="E64" s="11"/>
      <c r="F64" s="11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11">
        <v>2</v>
      </c>
      <c r="Y64" s="79"/>
      <c r="Z64" s="79"/>
      <c r="AA64" s="79"/>
      <c r="AB64" s="79"/>
      <c r="AC64" s="79"/>
      <c r="AD64" s="79"/>
      <c r="AE64" s="55">
        <f>SUM(D64:AD64)</f>
        <v>2</v>
      </c>
    </row>
    <row r="65" spans="1:31" x14ac:dyDescent="0.3">
      <c r="A65" s="12" t="str">
        <f>COUNTIF($AE$4:$AE$123,"&gt;"&amp;$AE$4:$AE$123)+1&amp;REPT("-"&amp;COUNTIF($AE$4:$AE$123,"&gt;="&amp;$AE$4:$AE$123),COUNTIF($AE$4:$AE$123,AE65)&gt;1)</f>
        <v>61-80</v>
      </c>
      <c r="B65" s="44" t="s">
        <v>429</v>
      </c>
      <c r="C65" s="11">
        <v>34251928</v>
      </c>
      <c r="D65" s="90"/>
      <c r="E65" s="11"/>
      <c r="F65" s="11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11">
        <v>2</v>
      </c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79"/>
      <c r="AE65" s="55">
        <f>SUM(D65:AD65)</f>
        <v>2</v>
      </c>
    </row>
    <row r="66" spans="1:31" x14ac:dyDescent="0.3">
      <c r="A66" s="12" t="str">
        <f>COUNTIF($AE$4:$AE$123,"&gt;"&amp;$AE$4:$AE$123)+1&amp;REPT("-"&amp;COUNTIF($AE$4:$AE$123,"&gt;="&amp;$AE$4:$AE$123),COUNTIF($AE$4:$AE$123,AE66)&gt;1)</f>
        <v>61-80</v>
      </c>
      <c r="B66" s="44" t="s">
        <v>243</v>
      </c>
      <c r="C66" s="11">
        <v>24239607</v>
      </c>
      <c r="D66" s="11"/>
      <c r="E66" s="11"/>
      <c r="F66" s="11"/>
      <c r="G66" s="79"/>
      <c r="H66" s="79"/>
      <c r="I66" s="79"/>
      <c r="J66" s="11">
        <v>2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79"/>
      <c r="AE66" s="55">
        <f>SUM(D66:AD66)</f>
        <v>2</v>
      </c>
    </row>
    <row r="67" spans="1:31" x14ac:dyDescent="0.3">
      <c r="A67" s="12" t="str">
        <f>COUNTIF($AE$4:$AE$123,"&gt;"&amp;$AE$4:$AE$123)+1&amp;REPT("-"&amp;COUNTIF($AE$4:$AE$123,"&gt;="&amp;$AE$4:$AE$123),COUNTIF($AE$4:$AE$123,AE67)&gt;1)</f>
        <v>61-80</v>
      </c>
      <c r="B67" s="44" t="s">
        <v>413</v>
      </c>
      <c r="C67" s="11">
        <v>34370323</v>
      </c>
      <c r="D67" s="90"/>
      <c r="E67" s="11"/>
      <c r="F67" s="11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11">
        <v>2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79"/>
      <c r="AE67" s="55">
        <f>SUM(D67:AD67)</f>
        <v>2</v>
      </c>
    </row>
    <row r="68" spans="1:31" x14ac:dyDescent="0.3">
      <c r="A68" s="12" t="str">
        <f>COUNTIF($AE$4:$AE$123,"&gt;"&amp;$AE$4:$AE$123)+1&amp;REPT("-"&amp;COUNTIF($AE$4:$AE$123,"&gt;="&amp;$AE$4:$AE$123),COUNTIF($AE$4:$AE$123,AE68)&gt;1)</f>
        <v>61-80</v>
      </c>
      <c r="B68" s="44" t="s">
        <v>389</v>
      </c>
      <c r="C68" s="11">
        <v>44183771</v>
      </c>
      <c r="D68" s="90"/>
      <c r="E68" s="11"/>
      <c r="F68" s="11"/>
      <c r="G68" s="79"/>
      <c r="H68" s="79"/>
      <c r="I68" s="79"/>
      <c r="J68" s="79"/>
      <c r="K68" s="79"/>
      <c r="L68" s="79"/>
      <c r="M68" s="79"/>
      <c r="N68" s="79"/>
      <c r="O68" s="79"/>
      <c r="P68" s="11">
        <v>2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79"/>
      <c r="AE68" s="55">
        <f>SUM(D68:AD68)</f>
        <v>2</v>
      </c>
    </row>
    <row r="69" spans="1:31" x14ac:dyDescent="0.3">
      <c r="A69" s="12" t="str">
        <f>COUNTIF($AE$4:$AE$123,"&gt;"&amp;$AE$4:$AE$123)+1&amp;REPT("-"&amp;COUNTIF($AE$4:$AE$123,"&gt;="&amp;$AE$4:$AE$123),COUNTIF($AE$4:$AE$123,AE69)&gt;1)</f>
        <v>61-80</v>
      </c>
      <c r="B69" s="44" t="s">
        <v>62</v>
      </c>
      <c r="C69" s="11">
        <v>44140860</v>
      </c>
      <c r="D69" s="11">
        <v>2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55">
        <f>SUM(D69:AD69)</f>
        <v>2</v>
      </c>
    </row>
    <row r="70" spans="1:31" x14ac:dyDescent="0.3">
      <c r="A70" s="12" t="str">
        <f>COUNTIF($AE$4:$AE$123,"&gt;"&amp;$AE$4:$AE$123)+1&amp;REPT("-"&amp;COUNTIF($AE$4:$AE$123,"&gt;="&amp;$AE$4:$AE$123),COUNTIF($AE$4:$AE$123,AE70)&gt;1)</f>
        <v>61-80</v>
      </c>
      <c r="B70" s="44" t="s">
        <v>535</v>
      </c>
      <c r="C70" s="11">
        <v>24250775</v>
      </c>
      <c r="D70" s="11"/>
      <c r="E70" s="11"/>
      <c r="F70" s="11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11">
        <v>2</v>
      </c>
      <c r="W70" s="79"/>
      <c r="X70" s="79"/>
      <c r="Y70" s="79"/>
      <c r="Z70" s="79"/>
      <c r="AA70" s="79"/>
      <c r="AB70" s="79"/>
      <c r="AC70" s="79"/>
      <c r="AD70" s="79"/>
      <c r="AE70" s="55">
        <f>SUM(D70:AD70)</f>
        <v>2</v>
      </c>
    </row>
    <row r="71" spans="1:31" x14ac:dyDescent="0.3">
      <c r="A71" s="12" t="str">
        <f>COUNTIF($AE$4:$AE$123,"&gt;"&amp;$AE$4:$AE$123)+1&amp;REPT("-"&amp;COUNTIF($AE$4:$AE$123,"&gt;="&amp;$AE$4:$AE$123),COUNTIF($AE$4:$AE$123,AE71)&gt;1)</f>
        <v>61-80</v>
      </c>
      <c r="B71" s="44" t="s">
        <v>96</v>
      </c>
      <c r="C71" s="60">
        <v>54194245</v>
      </c>
      <c r="D71" s="60"/>
      <c r="E71" s="11">
        <v>2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79"/>
      <c r="AE71" s="55">
        <f>SUM(D71:AD71)</f>
        <v>2</v>
      </c>
    </row>
    <row r="72" spans="1:31" x14ac:dyDescent="0.3">
      <c r="A72" s="12" t="str">
        <f>COUNTIF($AE$4:$AE$123,"&gt;"&amp;$AE$4:$AE$123)+1&amp;REPT("-"&amp;COUNTIF($AE$4:$AE$123,"&gt;="&amp;$AE$4:$AE$123),COUNTIF($AE$4:$AE$123,AE72)&gt;1)</f>
        <v>61-80</v>
      </c>
      <c r="B72" s="44" t="s">
        <v>219</v>
      </c>
      <c r="C72" s="11">
        <v>54186005</v>
      </c>
      <c r="D72" s="90"/>
      <c r="E72" s="11"/>
      <c r="F72" s="11"/>
      <c r="G72" s="79"/>
      <c r="H72" s="79"/>
      <c r="I72" s="11">
        <v>2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79"/>
      <c r="AE72" s="55">
        <f>SUM(D72:AD72)</f>
        <v>2</v>
      </c>
    </row>
    <row r="73" spans="1:31" x14ac:dyDescent="0.3">
      <c r="A73" s="12" t="str">
        <f>COUNTIF($AE$4:$AE$123,"&gt;"&amp;$AE$4:$AE$123)+1&amp;REPT("-"&amp;COUNTIF($AE$4:$AE$123,"&gt;="&amp;$AE$4:$AE$123),COUNTIF($AE$4:$AE$123,AE73)&gt;1)</f>
        <v>61-80</v>
      </c>
      <c r="B73" s="44" t="s">
        <v>466</v>
      </c>
      <c r="C73" s="11">
        <v>24248185</v>
      </c>
      <c r="D73" s="90"/>
      <c r="E73" s="11"/>
      <c r="F73" s="11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11">
        <v>2</v>
      </c>
      <c r="U73" s="11"/>
      <c r="V73" s="11"/>
      <c r="W73" s="11"/>
      <c r="X73" s="11"/>
      <c r="Y73" s="11"/>
      <c r="Z73" s="11"/>
      <c r="AA73" s="11"/>
      <c r="AB73" s="11"/>
      <c r="AC73" s="11"/>
      <c r="AD73" s="79"/>
      <c r="AE73" s="55">
        <f>SUM(D73:AD73)</f>
        <v>2</v>
      </c>
    </row>
    <row r="74" spans="1:31" x14ac:dyDescent="0.3">
      <c r="A74" s="12" t="str">
        <f>COUNTIF($AE$4:$AE$123,"&gt;"&amp;$AE$4:$AE$123)+1&amp;REPT("-"&amp;COUNTIF($AE$4:$AE$123,"&gt;="&amp;$AE$4:$AE$123),COUNTIF($AE$4:$AE$123,AE74)&gt;1)</f>
        <v>61-80</v>
      </c>
      <c r="B74" s="44" t="s">
        <v>289</v>
      </c>
      <c r="C74" s="11">
        <v>54150540</v>
      </c>
      <c r="D74" s="11"/>
      <c r="E74" s="11"/>
      <c r="F74" s="11"/>
      <c r="G74" s="79"/>
      <c r="H74" s="79"/>
      <c r="I74" s="79"/>
      <c r="J74" s="79"/>
      <c r="K74" s="79"/>
      <c r="L74" s="11">
        <v>2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79"/>
      <c r="AE74" s="55">
        <f>SUM(D74:AD74)</f>
        <v>2</v>
      </c>
    </row>
    <row r="75" spans="1:31" x14ac:dyDescent="0.3">
      <c r="A75" s="12" t="str">
        <f>COUNTIF($AE$4:$AE$123,"&gt;"&amp;$AE$4:$AE$123)+1&amp;REPT("-"&amp;COUNTIF($AE$4:$AE$123,"&gt;="&amp;$AE$4:$AE$123),COUNTIF($AE$4:$AE$123,AE75)&gt;1)</f>
        <v>61-80</v>
      </c>
      <c r="B75" s="44" t="s">
        <v>504</v>
      </c>
      <c r="C75" s="122" t="s">
        <v>319</v>
      </c>
      <c r="D75" s="90"/>
      <c r="E75" s="122"/>
      <c r="F75" s="11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11">
        <v>2</v>
      </c>
      <c r="X75" s="11"/>
      <c r="Y75" s="11"/>
      <c r="Z75" s="11"/>
      <c r="AA75" s="11"/>
      <c r="AB75" s="11"/>
      <c r="AC75" s="11"/>
      <c r="AD75" s="79"/>
      <c r="AE75" s="55">
        <f>SUM(D75:AD75)</f>
        <v>2</v>
      </c>
    </row>
    <row r="76" spans="1:31" x14ac:dyDescent="0.3">
      <c r="A76" s="12" t="str">
        <f>COUNTIF($AE$4:$AE$123,"&gt;"&amp;$AE$4:$AE$123)+1&amp;REPT("-"&amp;COUNTIF($AE$4:$AE$123,"&gt;="&amp;$AE$4:$AE$123),COUNTIF($AE$4:$AE$123,AE76)&gt;1)</f>
        <v>61-80</v>
      </c>
      <c r="B76" s="44" t="s">
        <v>199</v>
      </c>
      <c r="C76" s="11">
        <v>55617786</v>
      </c>
      <c r="D76" s="11"/>
      <c r="E76" s="11"/>
      <c r="F76" s="11"/>
      <c r="G76" s="79"/>
      <c r="H76" s="11">
        <v>2</v>
      </c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79"/>
      <c r="AE76" s="55">
        <f>SUM(D76:AD76)</f>
        <v>2</v>
      </c>
    </row>
    <row r="77" spans="1:31" x14ac:dyDescent="0.3">
      <c r="A77" s="12" t="str">
        <f>COUNTIF($AE$4:$AE$123,"&gt;"&amp;$AE$4:$AE$123)+1&amp;REPT("-"&amp;COUNTIF($AE$4:$AE$123,"&gt;="&amp;$AE$4:$AE$123),COUNTIF($AE$4:$AE$123,AE77)&gt;1)</f>
        <v>61-80</v>
      </c>
      <c r="B77" s="44" t="s">
        <v>290</v>
      </c>
      <c r="C77" s="11">
        <v>24252026</v>
      </c>
      <c r="D77" s="11"/>
      <c r="E77" s="11"/>
      <c r="F77" s="11"/>
      <c r="G77" s="79"/>
      <c r="H77" s="79"/>
      <c r="I77" s="79"/>
      <c r="J77" s="79"/>
      <c r="K77" s="79"/>
      <c r="L77" s="11">
        <v>1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>
        <v>1</v>
      </c>
      <c r="AB77" s="11"/>
      <c r="AC77" s="11"/>
      <c r="AD77" s="79"/>
      <c r="AE77" s="55">
        <f>SUM(D77:AD77)</f>
        <v>2</v>
      </c>
    </row>
    <row r="78" spans="1:31" x14ac:dyDescent="0.3">
      <c r="A78" s="12" t="str">
        <f>COUNTIF($AE$4:$AE$123,"&gt;"&amp;$AE$4:$AE$123)+1&amp;REPT("-"&amp;COUNTIF($AE$4:$AE$123,"&gt;="&amp;$AE$4:$AE$123),COUNTIF($AE$4:$AE$123,AE78)&gt;1)</f>
        <v>61-80</v>
      </c>
      <c r="B78" s="44" t="s">
        <v>646</v>
      </c>
      <c r="C78" s="11">
        <v>54111560</v>
      </c>
      <c r="D78" s="90"/>
      <c r="E78" s="11"/>
      <c r="F78" s="11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11">
        <v>2</v>
      </c>
      <c r="AD78" s="79"/>
      <c r="AE78" s="55">
        <f>SUM(D78:AD78)</f>
        <v>2</v>
      </c>
    </row>
    <row r="79" spans="1:31" x14ac:dyDescent="0.3">
      <c r="A79" s="12" t="str">
        <f>COUNTIF($AE$4:$AE$123,"&gt;"&amp;$AE$4:$AE$123)+1&amp;REPT("-"&amp;COUNTIF($AE$4:$AE$123,"&gt;="&amp;$AE$4:$AE$123),COUNTIF($AE$4:$AE$123,AE79)&gt;1)</f>
        <v>61-80</v>
      </c>
      <c r="B79" s="44" t="s">
        <v>321</v>
      </c>
      <c r="C79" s="11">
        <v>55735142</v>
      </c>
      <c r="D79" s="11"/>
      <c r="E79" s="11"/>
      <c r="F79" s="11"/>
      <c r="G79" s="79"/>
      <c r="H79" s="79"/>
      <c r="I79" s="79"/>
      <c r="J79" s="79"/>
      <c r="K79" s="79"/>
      <c r="L79" s="79"/>
      <c r="M79" s="11">
        <v>2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79"/>
      <c r="AE79" s="55">
        <f>SUM(D79:AD79)</f>
        <v>2</v>
      </c>
    </row>
    <row r="80" spans="1:31" x14ac:dyDescent="0.3">
      <c r="A80" s="12" t="str">
        <f>COUNTIF($AE$4:$AE$123,"&gt;"&amp;$AE$4:$AE$123)+1&amp;REPT("-"&amp;COUNTIF($AE$4:$AE$123,"&gt;="&amp;$AE$4:$AE$123),COUNTIF($AE$4:$AE$123,AE80)&gt;1)</f>
        <v>61-80</v>
      </c>
      <c r="B80" s="44" t="s">
        <v>451</v>
      </c>
      <c r="C80" s="11">
        <v>44173644</v>
      </c>
      <c r="D80" s="90"/>
      <c r="E80" s="11"/>
      <c r="F80" s="11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11">
        <v>2</v>
      </c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55">
        <f>SUM(D80:AD80)</f>
        <v>2</v>
      </c>
    </row>
    <row r="81" spans="1:31" x14ac:dyDescent="0.3">
      <c r="A81" s="12" t="str">
        <f>COUNTIF($AE$4:$AE$123,"&gt;"&amp;$AE$4:$AE$123)+1&amp;REPT("-"&amp;COUNTIF($AE$4:$AE$123,"&gt;="&amp;$AE$4:$AE$123),COUNTIF($AE$4:$AE$123,AE81)&gt;1)</f>
        <v>61-80</v>
      </c>
      <c r="B81" s="44" t="s">
        <v>619</v>
      </c>
      <c r="C81" s="11" t="s">
        <v>627</v>
      </c>
      <c r="D81" s="11"/>
      <c r="E81" s="11"/>
      <c r="F81" s="11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11">
        <v>2</v>
      </c>
      <c r="AC81" s="11"/>
      <c r="AD81" s="79"/>
      <c r="AE81" s="55">
        <f>SUM(D81:AD81)</f>
        <v>2</v>
      </c>
    </row>
    <row r="82" spans="1:31" x14ac:dyDescent="0.3">
      <c r="A82" s="12" t="str">
        <f>COUNTIF($AE$4:$AE$123,"&gt;"&amp;$AE$4:$AE$123)+1&amp;REPT("-"&amp;COUNTIF($AE$4:$AE$123,"&gt;="&amp;$AE$4:$AE$123),COUNTIF($AE$4:$AE$123,AE82)&gt;1)</f>
        <v>61-80</v>
      </c>
      <c r="B82" s="44" t="s">
        <v>351</v>
      </c>
      <c r="C82" s="11">
        <v>54155584</v>
      </c>
      <c r="D82" s="90"/>
      <c r="E82" s="11"/>
      <c r="F82" s="11"/>
      <c r="G82" s="79"/>
      <c r="H82" s="79"/>
      <c r="I82" s="79"/>
      <c r="J82" s="79"/>
      <c r="K82" s="79"/>
      <c r="L82" s="79"/>
      <c r="M82" s="79"/>
      <c r="N82" s="79"/>
      <c r="O82" s="11">
        <v>2</v>
      </c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79"/>
      <c r="AE82" s="55">
        <f>SUM(D82:AD82)</f>
        <v>2</v>
      </c>
    </row>
    <row r="83" spans="1:31" x14ac:dyDescent="0.3">
      <c r="A83" s="12" t="str">
        <f>COUNTIF($AE$4:$AE$123,"&gt;"&amp;$AE$4:$AE$123)+1&amp;REPT("-"&amp;COUNTIF($AE$4:$AE$123,"&gt;="&amp;$AE$4:$AE$123),COUNTIF($AE$4:$AE$123,AE83)&gt;1)</f>
        <v>61-80</v>
      </c>
      <c r="B83" s="44" t="s">
        <v>588</v>
      </c>
      <c r="C83" s="11">
        <v>34202374</v>
      </c>
      <c r="D83" s="90"/>
      <c r="E83" s="11"/>
      <c r="F83" s="11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11">
        <v>2</v>
      </c>
      <c r="AA83" s="11"/>
      <c r="AB83" s="11"/>
      <c r="AC83" s="11"/>
      <c r="AD83" s="79"/>
      <c r="AE83" s="55">
        <f>SUM(D83:AD83)</f>
        <v>2</v>
      </c>
    </row>
    <row r="84" spans="1:31" x14ac:dyDescent="0.3">
      <c r="A84" s="12" t="str">
        <f>COUNTIF($AE$4:$AE$123,"&gt;"&amp;$AE$4:$AE$123)+1&amp;REPT("-"&amp;COUNTIF($AE$4:$AE$123,"&gt;="&amp;$AE$4:$AE$123),COUNTIF($AE$4:$AE$123,AE84)&gt;1)</f>
        <v>81-98</v>
      </c>
      <c r="B84" s="44" t="s">
        <v>333</v>
      </c>
      <c r="C84" s="11">
        <v>55736114</v>
      </c>
      <c r="D84" s="90"/>
      <c r="E84" s="11"/>
      <c r="F84" s="11"/>
      <c r="G84" s="79"/>
      <c r="H84" s="79"/>
      <c r="I84" s="79"/>
      <c r="J84" s="79"/>
      <c r="K84" s="79"/>
      <c r="L84" s="79"/>
      <c r="M84" s="79"/>
      <c r="N84" s="11">
        <v>1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79"/>
      <c r="AE84" s="55">
        <f>SUM(D84:AD84)</f>
        <v>1</v>
      </c>
    </row>
    <row r="85" spans="1:31" x14ac:dyDescent="0.3">
      <c r="A85" s="12" t="str">
        <f>COUNTIF($AE$4:$AE$123,"&gt;"&amp;$AE$4:$AE$123)+1&amp;REPT("-"&amp;COUNTIF($AE$4:$AE$123,"&gt;="&amp;$AE$4:$AE$123),COUNTIF($AE$4:$AE$123,AE85)&gt;1)</f>
        <v>81-98</v>
      </c>
      <c r="B85" s="44" t="s">
        <v>489</v>
      </c>
      <c r="C85" s="11">
        <v>55617697</v>
      </c>
      <c r="D85" s="90"/>
      <c r="E85" s="11"/>
      <c r="F85" s="11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11">
        <v>1</v>
      </c>
      <c r="V85" s="11"/>
      <c r="W85" s="11"/>
      <c r="X85" s="11"/>
      <c r="Y85" s="11"/>
      <c r="Z85" s="11"/>
      <c r="AA85" s="11"/>
      <c r="AB85" s="11"/>
      <c r="AC85" s="11"/>
      <c r="AD85" s="79"/>
      <c r="AE85" s="55">
        <f>SUM(D85:AD85)</f>
        <v>1</v>
      </c>
    </row>
    <row r="86" spans="1:31" x14ac:dyDescent="0.3">
      <c r="A86" s="12" t="str">
        <f>COUNTIF($AE$4:$AE$123,"&gt;"&amp;$AE$4:$AE$123)+1&amp;REPT("-"&amp;COUNTIF($AE$4:$AE$123,"&gt;="&amp;$AE$4:$AE$123),COUNTIF($AE$4:$AE$123,AE86)&gt;1)</f>
        <v>81-98</v>
      </c>
      <c r="B86" s="44" t="s">
        <v>244</v>
      </c>
      <c r="C86" s="11">
        <v>24219630</v>
      </c>
      <c r="D86" s="11"/>
      <c r="E86" s="11"/>
      <c r="F86" s="11"/>
      <c r="G86" s="79"/>
      <c r="H86" s="79"/>
      <c r="I86" s="79"/>
      <c r="J86" s="11">
        <v>1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79"/>
      <c r="AE86" s="55">
        <f>SUM(D86:AD86)</f>
        <v>1</v>
      </c>
    </row>
    <row r="87" spans="1:31" x14ac:dyDescent="0.3">
      <c r="A87" s="12" t="str">
        <f>COUNTIF($AE$4:$AE$123,"&gt;"&amp;$AE$4:$AE$123)+1&amp;REPT("-"&amp;COUNTIF($AE$4:$AE$123,"&gt;="&amp;$AE$4:$AE$123),COUNTIF($AE$4:$AE$123,AE87)&gt;1)</f>
        <v>81-98</v>
      </c>
      <c r="B87" s="44" t="s">
        <v>267</v>
      </c>
      <c r="C87" s="11">
        <v>34166391</v>
      </c>
      <c r="D87" s="90"/>
      <c r="E87" s="11"/>
      <c r="F87" s="11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11">
        <v>1</v>
      </c>
      <c r="AA87" s="11"/>
      <c r="AB87" s="11"/>
      <c r="AC87" s="11"/>
      <c r="AD87" s="79"/>
      <c r="AE87" s="55">
        <f>SUM(D87:AD87)</f>
        <v>1</v>
      </c>
    </row>
    <row r="88" spans="1:31" x14ac:dyDescent="0.3">
      <c r="A88" s="12" t="str">
        <f>COUNTIF($AE$4:$AE$123,"&gt;"&amp;$AE$4:$AE$123)+1&amp;REPT("-"&amp;COUNTIF($AE$4:$AE$123,"&gt;="&amp;$AE$4:$AE$123),COUNTIF($AE$4:$AE$123,AE88)&gt;1)</f>
        <v>81-98</v>
      </c>
      <c r="B88" s="44" t="s">
        <v>577</v>
      </c>
      <c r="C88" s="11">
        <v>24208469</v>
      </c>
      <c r="D88" s="11"/>
      <c r="E88" s="11"/>
      <c r="F88" s="11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11">
        <v>1</v>
      </c>
      <c r="Y88" s="79"/>
      <c r="Z88" s="79"/>
      <c r="AA88" s="79"/>
      <c r="AB88" s="79"/>
      <c r="AC88" s="79"/>
      <c r="AD88" s="79"/>
      <c r="AE88" s="55">
        <f>SUM(D88:AD88)</f>
        <v>1</v>
      </c>
    </row>
    <row r="89" spans="1:31" x14ac:dyDescent="0.3">
      <c r="A89" s="12" t="str">
        <f>COUNTIF($AE$4:$AE$123,"&gt;"&amp;$AE$4:$AE$123)+1&amp;REPT("-"&amp;COUNTIF($AE$4:$AE$123,"&gt;="&amp;$AE$4:$AE$123),COUNTIF($AE$4:$AE$123,AE89)&gt;1)</f>
        <v>81-98</v>
      </c>
      <c r="B89" s="44" t="s">
        <v>505</v>
      </c>
      <c r="C89" s="11">
        <v>55767893</v>
      </c>
      <c r="D89" s="90"/>
      <c r="E89" s="11"/>
      <c r="F89" s="11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11">
        <v>1</v>
      </c>
      <c r="X89" s="11"/>
      <c r="Y89" s="11"/>
      <c r="Z89" s="11"/>
      <c r="AA89" s="11"/>
      <c r="AB89" s="11"/>
      <c r="AC89" s="11"/>
      <c r="AD89" s="79"/>
      <c r="AE89" s="55">
        <f>SUM(D89:AD89)</f>
        <v>1</v>
      </c>
    </row>
    <row r="90" spans="1:31" x14ac:dyDescent="0.3">
      <c r="A90" s="12" t="str">
        <f>COUNTIF($AE$4:$AE$123,"&gt;"&amp;$AE$4:$AE$123)+1&amp;REPT("-"&amp;COUNTIF($AE$4:$AE$123,"&gt;="&amp;$AE$4:$AE$123),COUNTIF($AE$4:$AE$123,AE90)&gt;1)</f>
        <v>81-98</v>
      </c>
      <c r="B90" s="44" t="s">
        <v>169</v>
      </c>
      <c r="C90" s="89">
        <v>34273514</v>
      </c>
      <c r="D90" s="90"/>
      <c r="E90" s="89"/>
      <c r="F90" s="11"/>
      <c r="G90" s="11">
        <v>1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79"/>
      <c r="AE90" s="55">
        <f>SUM(D90:AD90)</f>
        <v>1</v>
      </c>
    </row>
    <row r="91" spans="1:31" x14ac:dyDescent="0.3">
      <c r="A91" s="12" t="str">
        <f>COUNTIF($AE$4:$AE$123,"&gt;"&amp;$AE$4:$AE$123)+1&amp;REPT("-"&amp;COUNTIF($AE$4:$AE$123,"&gt;="&amp;$AE$4:$AE$123),COUNTIF($AE$4:$AE$123,AE91)&gt;1)</f>
        <v>81-98</v>
      </c>
      <c r="B91" s="44" t="s">
        <v>536</v>
      </c>
      <c r="C91" s="11">
        <v>54157749</v>
      </c>
      <c r="D91" s="11"/>
      <c r="E91" s="11"/>
      <c r="F91" s="11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11">
        <v>1</v>
      </c>
      <c r="W91" s="79"/>
      <c r="X91" s="79"/>
      <c r="Y91" s="79"/>
      <c r="Z91" s="79"/>
      <c r="AA91" s="79"/>
      <c r="AB91" s="79"/>
      <c r="AC91" s="79"/>
      <c r="AD91" s="79"/>
      <c r="AE91" s="55">
        <f>SUM(D91:AD91)</f>
        <v>1</v>
      </c>
    </row>
    <row r="92" spans="1:31" x14ac:dyDescent="0.3">
      <c r="A92" s="12" t="str">
        <f>COUNTIF($AE$4:$AE$123,"&gt;"&amp;$AE$4:$AE$123)+1&amp;REPT("-"&amp;COUNTIF($AE$4:$AE$123,"&gt;="&amp;$AE$4:$AE$123),COUNTIF($AE$4:$AE$123,AE92)&gt;1)</f>
        <v>81-98</v>
      </c>
      <c r="B92" s="44" t="s">
        <v>428</v>
      </c>
      <c r="C92" s="11">
        <v>44165358</v>
      </c>
      <c r="D92" s="90"/>
      <c r="E92" s="11"/>
      <c r="F92" s="11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11">
        <v>1</v>
      </c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79"/>
      <c r="AE92" s="55">
        <f>SUM(D92:AD92)</f>
        <v>1</v>
      </c>
    </row>
    <row r="93" spans="1:31" x14ac:dyDescent="0.3">
      <c r="A93" s="12" t="str">
        <f>COUNTIF($AE$4:$AE$123,"&gt;"&amp;$AE$4:$AE$123)+1&amp;REPT("-"&amp;COUNTIF($AE$4:$AE$123,"&gt;="&amp;$AE$4:$AE$123),COUNTIF($AE$4:$AE$123,AE93)&gt;1)</f>
        <v>81-98</v>
      </c>
      <c r="B93" s="44" t="s">
        <v>467</v>
      </c>
      <c r="C93" s="11">
        <v>44144776</v>
      </c>
      <c r="D93" s="90"/>
      <c r="E93" s="11"/>
      <c r="F93" s="11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11">
        <v>1</v>
      </c>
      <c r="U93" s="11"/>
      <c r="V93" s="11"/>
      <c r="W93" s="11"/>
      <c r="X93" s="11"/>
      <c r="Y93" s="11"/>
      <c r="Z93" s="11"/>
      <c r="AA93" s="11"/>
      <c r="AB93" s="11"/>
      <c r="AC93" s="11"/>
      <c r="AD93" s="79"/>
      <c r="AE93" s="55">
        <f>SUM(D93:AD93)</f>
        <v>1</v>
      </c>
    </row>
    <row r="94" spans="1:31" x14ac:dyDescent="0.3">
      <c r="A94" s="12" t="str">
        <f>COUNTIF($AE$4:$AE$123,"&gt;"&amp;$AE$4:$AE$123)+1&amp;REPT("-"&amp;COUNTIF($AE$4:$AE$123,"&gt;="&amp;$AE$4:$AE$123),COUNTIF($AE$4:$AE$123,AE94)&gt;1)</f>
        <v>81-98</v>
      </c>
      <c r="B94" s="44" t="s">
        <v>626</v>
      </c>
      <c r="C94" s="11">
        <v>44158548</v>
      </c>
      <c r="D94" s="11"/>
      <c r="E94" s="11"/>
      <c r="F94" s="11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11">
        <v>1</v>
      </c>
      <c r="AC94" s="11"/>
      <c r="AD94" s="79"/>
      <c r="AE94" s="55">
        <f>SUM(D94:AD94)</f>
        <v>1</v>
      </c>
    </row>
    <row r="95" spans="1:31" x14ac:dyDescent="0.3">
      <c r="A95" s="12" t="str">
        <f>COUNTIF($AE$4:$AE$123,"&gt;"&amp;$AE$4:$AE$123)+1&amp;REPT("-"&amp;COUNTIF($AE$4:$AE$123,"&gt;="&amp;$AE$4:$AE$123),COUNTIF($AE$4:$AE$123,AE95)&gt;1)</f>
        <v>81-98</v>
      </c>
      <c r="B95" s="44" t="s">
        <v>218</v>
      </c>
      <c r="C95" s="11">
        <v>34265350</v>
      </c>
      <c r="D95" s="90"/>
      <c r="E95" s="11"/>
      <c r="F95" s="11"/>
      <c r="G95" s="79"/>
      <c r="H95" s="79"/>
      <c r="I95" s="11">
        <v>1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79"/>
      <c r="AE95" s="55">
        <f>SUM(D95:AD95)</f>
        <v>1</v>
      </c>
    </row>
    <row r="96" spans="1:31" x14ac:dyDescent="0.3">
      <c r="A96" s="12" t="str">
        <f>COUNTIF($AE$4:$AE$123,"&gt;"&amp;$AE$4:$AE$123)+1&amp;REPT("-"&amp;COUNTIF($AE$4:$AE$123,"&gt;="&amp;$AE$4:$AE$123),COUNTIF($AE$4:$AE$123,AE96)&gt;1)</f>
        <v>81-98</v>
      </c>
      <c r="B96" s="44" t="s">
        <v>560</v>
      </c>
      <c r="C96" s="11">
        <v>54104351</v>
      </c>
      <c r="D96" s="90"/>
      <c r="E96" s="11"/>
      <c r="F96" s="11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11">
        <v>1</v>
      </c>
      <c r="Z96" s="11"/>
      <c r="AA96" s="11"/>
      <c r="AB96" s="11"/>
      <c r="AC96" s="11"/>
      <c r="AD96" s="79"/>
      <c r="AE96" s="55">
        <f>SUM(D96:AD96)</f>
        <v>1</v>
      </c>
    </row>
    <row r="97" spans="1:31" x14ac:dyDescent="0.3">
      <c r="A97" s="12" t="str">
        <f t="shared" ref="A97:A101" si="0">COUNTIF($AE$4:$AE$123,"&gt;"&amp;$AE$4:$AE$123)+1&amp;REPT("-"&amp;COUNTIF($AE$4:$AE$123,"&gt;="&amp;$AE$4:$AE$123),COUNTIF($AE$4:$AE$123,AE97)&gt;1)</f>
        <v>81-98</v>
      </c>
      <c r="B97" s="44" t="s">
        <v>647</v>
      </c>
      <c r="C97" s="11">
        <v>34357904</v>
      </c>
      <c r="D97" s="90"/>
      <c r="E97" s="11"/>
      <c r="F97" s="11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11">
        <v>1</v>
      </c>
      <c r="AD97" s="79"/>
      <c r="AE97" s="55">
        <f>SUM(D97:AD97)</f>
        <v>1</v>
      </c>
    </row>
    <row r="98" spans="1:31" x14ac:dyDescent="0.3">
      <c r="A98" s="12" t="str">
        <f t="shared" si="0"/>
        <v>81-98</v>
      </c>
      <c r="B98" s="44" t="s">
        <v>97</v>
      </c>
      <c r="C98" s="60">
        <v>44112009</v>
      </c>
      <c r="D98" s="60"/>
      <c r="E98" s="11">
        <v>1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79"/>
      <c r="AE98" s="55">
        <f>SUM(D98:AD98)</f>
        <v>1</v>
      </c>
    </row>
    <row r="99" spans="1:31" x14ac:dyDescent="0.3">
      <c r="A99" s="12" t="str">
        <f t="shared" si="0"/>
        <v>81-98</v>
      </c>
      <c r="B99" s="44" t="s">
        <v>390</v>
      </c>
      <c r="C99" s="11">
        <v>54116198</v>
      </c>
      <c r="D99" s="90"/>
      <c r="E99" s="11"/>
      <c r="F99" s="11"/>
      <c r="G99" s="79"/>
      <c r="H99" s="79"/>
      <c r="I99" s="79"/>
      <c r="J99" s="79"/>
      <c r="K99" s="79"/>
      <c r="L99" s="79"/>
      <c r="M99" s="79"/>
      <c r="N99" s="79"/>
      <c r="O99" s="79"/>
      <c r="P99" s="11">
        <v>1</v>
      </c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79"/>
      <c r="AE99" s="55">
        <f>SUM(D99:AD99)</f>
        <v>1</v>
      </c>
    </row>
    <row r="100" spans="1:31" x14ac:dyDescent="0.3">
      <c r="A100" s="12" t="str">
        <f t="shared" si="0"/>
        <v>81-98</v>
      </c>
      <c r="B100" s="44" t="s">
        <v>452</v>
      </c>
      <c r="C100" s="11">
        <v>34160164</v>
      </c>
      <c r="D100" s="90"/>
      <c r="E100" s="11"/>
      <c r="F100" s="11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11">
        <v>1</v>
      </c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55">
        <f>SUM(D100:AD100)</f>
        <v>1</v>
      </c>
    </row>
    <row r="101" spans="1:31" x14ac:dyDescent="0.3">
      <c r="A101" s="12" t="str">
        <f t="shared" si="0"/>
        <v>81-98</v>
      </c>
      <c r="B101" s="44" t="s">
        <v>63</v>
      </c>
      <c r="C101" s="11">
        <v>34254420</v>
      </c>
      <c r="D101" s="11">
        <v>1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79"/>
      <c r="AE101" s="55">
        <f>SUM(D101:AD101)</f>
        <v>1</v>
      </c>
    </row>
  </sheetData>
  <sortState xmlns:xlrd2="http://schemas.microsoft.com/office/spreadsheetml/2017/richdata2" ref="B4:AE101">
    <sortCondition descending="1" ref="AE4:AE101"/>
    <sortCondition ref="B4:B101"/>
  </sortState>
  <mergeCells count="5">
    <mergeCell ref="A2:A3"/>
    <mergeCell ref="B2:B3"/>
    <mergeCell ref="AE2:AE3"/>
    <mergeCell ref="C2:C3"/>
    <mergeCell ref="D2:AD2"/>
  </mergeCells>
  <conditionalFormatting sqref="C102:C1048576 C1:C3">
    <cfRule type="duplicateValues" dxfId="3" priority="130"/>
  </conditionalFormatting>
  <conditionalFormatting sqref="C102:C1048576">
    <cfRule type="duplicateValues" dxfId="2" priority="133"/>
  </conditionalFormatting>
  <hyperlinks>
    <hyperlink ref="D3" location="'1_Екатеринбург'!A1" display="Екатеринбург" xr:uid="{299A38AF-ECE2-4AAE-BC32-C09809137243}"/>
    <hyperlink ref="E3" location="'2_Кольцово'!A1" display="Кольцово" xr:uid="{492AC78A-D326-482A-A2C7-2CDB64EB4728}"/>
    <hyperlink ref="F3" location="'3_Барнаул'!A1" display="Барнаул" xr:uid="{A37A18F7-E729-4F30-A003-CDAD73F7C0FC}"/>
    <hyperlink ref="G3" location="'5_Пермь'!A1" display="Пермь" xr:uid="{0119830A-CEAB-449D-95CD-692AF75DA664}"/>
    <hyperlink ref="H3" location="'6_Геленджик'!A1" display="Геленджик" xr:uid="{A011C441-408F-434C-AF69-75D375C8A78A}"/>
    <hyperlink ref="I3" location="'7_Ростов-на-Дону'!A1" display="'7_Ростов-на-Дону'!A1" xr:uid="{F8A1F74D-8588-4516-826C-1BAEACA053BF}"/>
    <hyperlink ref="J3" location="'8_Брянск'!A1" display="Брянск" xr:uid="{A8F00DEF-4EAD-4FCB-9221-CB736F187BF3}"/>
    <hyperlink ref="K3" location="'9_Анапа'!A1" display="Анапа" xr:uid="{F5F922CA-B1A0-4B0F-B4BA-4D6EDD0A88BA}"/>
    <hyperlink ref="L3" location="'10_Воронеж'!A1" display="Воронеж" xr:uid="{4A413AF0-4247-4D26-9062-8624FBA67523}"/>
    <hyperlink ref="M3" location="'11. Севастополь'!A1" display="Севастополь" xr:uid="{269661F1-A95D-42CD-B9AC-895ACDF1B6F3}"/>
    <hyperlink ref="N3" location="'12_Алушта'!A1" display="Алушта" xr:uid="{4A7CA016-6913-413D-A78E-3B20F794BD52}"/>
    <hyperlink ref="O3" location="'13_Новороссийск'!A1" display="Ново-российск" xr:uid="{CBB585BD-01F9-4877-A5DF-FF06D057300F}"/>
    <hyperlink ref="P3" location="'14_Владивосток'!A1" display="Влади-восток" xr:uid="{50A3FD0F-4781-4176-92A1-94DABEE2F357}"/>
    <hyperlink ref="R3" location="'16_Нижний Тагил'!A1" display="'16_Нижний Тагил'!A1" xr:uid="{E62FDC18-2EC6-4553-B3CB-75B02AA441BB}"/>
    <hyperlink ref="S3" location="'17_Джубга'!A1" display="Джубга" xr:uid="{377916BF-AC68-4064-947D-BE483B6596BF}"/>
    <hyperlink ref="T3" location="'18_Екатеринбург 2'!A1" display="'18_Екатеринбург 2'!A1" xr:uid="{18089D88-3502-45BA-874A-4BE8D1F12EA1}"/>
    <hyperlink ref="U3" location="'19_Ялта'!A1" display="Ялта" xr:uid="{4CF978BE-74E5-4EA7-A970-BE5D9AA6F57F}"/>
    <hyperlink ref="W3" location="'21_Евпатория'!A1" display="Евпатория" xr:uid="{C2700B7D-CB57-4B07-86F5-0180FD64A415}"/>
    <hyperlink ref="V3" location="'20_Санкт-Петербург'!A1" display="Санкт-Петербург" xr:uid="{40633DD3-3225-4181-957B-C5A77E254499}"/>
    <hyperlink ref="Y3" location="'23_Челябинск'!A1" display="'23_Челябинск'!A1" xr:uid="{429B4BB9-89CD-4952-A0BA-D5CA8B23143F}"/>
    <hyperlink ref="X3" location="'22_Новый Уренгой'!A1" display="Новый Уренгой" xr:uid="{D5C55FB4-41C6-4868-830B-476514036F62}"/>
    <hyperlink ref="Z3" location="'25_Анапа 2'!A1" display="Анапа 2" xr:uid="{12FE50C5-A148-4011-A3C1-627EBE140F84}"/>
    <hyperlink ref="AB3" location="'27_Новокузнецк'!A1" display="'27_Новокузнецк'!A1" xr:uid="{2147369F-1890-4E5D-ACFC-CD58789289AF}"/>
    <hyperlink ref="AC3" location="'28_Махачкала'!A1" display="'28_Махачкала'!A1" xr:uid="{912036AE-5468-4183-BA52-8FB90AD19C19}"/>
  </hyperlinks>
  <pageMargins left="0.7" right="0.7" top="0.75" bottom="0.75" header="0.3" footer="0.3"/>
  <pageSetup paperSize="9" orientation="portrait" r:id="rId1"/>
  <ignoredErrors>
    <ignoredError sqref="AE4:AE101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66E37-5F19-4249-9B25-6A648648F428}">
  <dimension ref="A1:I47"/>
  <sheetViews>
    <sheetView workbookViewId="0"/>
  </sheetViews>
  <sheetFormatPr defaultRowHeight="14.4" x14ac:dyDescent="0.3"/>
  <cols>
    <col min="1" max="1" width="7.109375" customWidth="1"/>
    <col min="2" max="2" width="24.5546875" customWidth="1"/>
    <col min="3" max="3" width="21.88671875" customWidth="1"/>
    <col min="4" max="4" width="15.109375" customWidth="1"/>
    <col min="5" max="5" width="11.5546875" customWidth="1"/>
    <col min="6" max="6" width="21.8867187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606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607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608</v>
      </c>
      <c r="D4" s="22"/>
      <c r="E4" s="1"/>
      <c r="F4" s="24"/>
    </row>
    <row r="5" spans="1:9" ht="18" x14ac:dyDescent="0.35">
      <c r="A5" s="21" t="s">
        <v>609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3.6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620</v>
      </c>
      <c r="C11" s="44" t="s">
        <v>82</v>
      </c>
      <c r="D11" s="11">
        <v>1981</v>
      </c>
      <c r="E11" s="11">
        <v>4135148</v>
      </c>
      <c r="F11" s="11">
        <v>240</v>
      </c>
      <c r="G11" s="91"/>
    </row>
    <row r="12" spans="1:9" x14ac:dyDescent="0.3">
      <c r="A12" s="37">
        <v>2</v>
      </c>
      <c r="B12" s="44" t="s">
        <v>621</v>
      </c>
      <c r="C12" s="44" t="s">
        <v>19</v>
      </c>
      <c r="D12" s="11">
        <v>1985</v>
      </c>
      <c r="E12" s="11">
        <v>4125029</v>
      </c>
      <c r="F12" s="11">
        <v>204</v>
      </c>
      <c r="G12" s="91"/>
      <c r="H12" s="131"/>
    </row>
    <row r="13" spans="1:9" x14ac:dyDescent="0.3">
      <c r="A13" s="37">
        <v>3</v>
      </c>
      <c r="B13" s="44" t="s">
        <v>622</v>
      </c>
      <c r="C13" s="44" t="s">
        <v>162</v>
      </c>
      <c r="D13" s="11">
        <v>1996</v>
      </c>
      <c r="E13" s="11">
        <v>24126454</v>
      </c>
      <c r="F13" s="11">
        <v>180</v>
      </c>
      <c r="G13" s="91"/>
    </row>
    <row r="14" spans="1:9" x14ac:dyDescent="0.3">
      <c r="A14" s="37">
        <v>4</v>
      </c>
      <c r="B14" s="44" t="s">
        <v>623</v>
      </c>
      <c r="C14" s="44" t="s">
        <v>83</v>
      </c>
      <c r="D14" s="11">
        <v>1977</v>
      </c>
      <c r="E14" s="11">
        <v>4120213</v>
      </c>
      <c r="F14" s="11">
        <v>162</v>
      </c>
      <c r="G14" s="91"/>
      <c r="H14" s="131"/>
    </row>
    <row r="15" spans="1:9" x14ac:dyDescent="0.3">
      <c r="A15" s="37">
        <v>5</v>
      </c>
      <c r="B15" s="44" t="s">
        <v>624</v>
      </c>
      <c r="C15" s="44" t="s">
        <v>108</v>
      </c>
      <c r="D15" s="11">
        <v>1978</v>
      </c>
      <c r="E15" s="11">
        <v>24124826</v>
      </c>
      <c r="F15" s="11">
        <v>144</v>
      </c>
      <c r="G15" s="91"/>
    </row>
    <row r="16" spans="1:9" x14ac:dyDescent="0.3">
      <c r="A16" s="37">
        <v>6</v>
      </c>
      <c r="B16" s="44" t="s">
        <v>616</v>
      </c>
      <c r="C16" s="44" t="s">
        <v>83</v>
      </c>
      <c r="D16" s="11">
        <v>2008</v>
      </c>
      <c r="E16" s="11">
        <v>34227040</v>
      </c>
      <c r="F16" s="11">
        <v>126</v>
      </c>
      <c r="G16" s="91"/>
      <c r="H16" s="131"/>
    </row>
    <row r="17" spans="1:9" x14ac:dyDescent="0.3">
      <c r="A17" s="37">
        <v>7</v>
      </c>
      <c r="B17" s="44" t="s">
        <v>617</v>
      </c>
      <c r="C17" s="44" t="s">
        <v>108</v>
      </c>
      <c r="D17" s="11">
        <v>2008</v>
      </c>
      <c r="E17" s="11">
        <v>24280216</v>
      </c>
      <c r="F17" s="11">
        <v>108</v>
      </c>
      <c r="G17" s="91"/>
      <c r="H17" s="131"/>
    </row>
    <row r="18" spans="1:9" x14ac:dyDescent="0.3">
      <c r="A18" s="37">
        <v>8</v>
      </c>
      <c r="B18" s="44" t="s">
        <v>618</v>
      </c>
      <c r="C18" s="44" t="s">
        <v>83</v>
      </c>
      <c r="D18" s="11">
        <v>2007</v>
      </c>
      <c r="E18" s="11">
        <v>54167515</v>
      </c>
      <c r="F18" s="11">
        <v>90</v>
      </c>
      <c r="G18" s="91"/>
      <c r="H18" s="131"/>
    </row>
    <row r="19" spans="1:9" x14ac:dyDescent="0.3">
      <c r="A19" s="37">
        <v>9</v>
      </c>
      <c r="B19" s="44" t="s">
        <v>625</v>
      </c>
      <c r="C19" s="44" t="s">
        <v>83</v>
      </c>
      <c r="D19" s="11">
        <v>2001</v>
      </c>
      <c r="E19" s="11">
        <v>34129402</v>
      </c>
      <c r="F19" s="11">
        <v>60</v>
      </c>
      <c r="G19" s="91"/>
      <c r="H19" s="131"/>
    </row>
    <row r="20" spans="1:9" x14ac:dyDescent="0.3">
      <c r="A20" s="37">
        <v>10</v>
      </c>
      <c r="B20" s="44" t="s">
        <v>610</v>
      </c>
      <c r="C20" s="44" t="s">
        <v>108</v>
      </c>
      <c r="D20" s="11">
        <v>1988</v>
      </c>
      <c r="E20" s="11">
        <v>4189604</v>
      </c>
      <c r="F20" s="11">
        <v>42</v>
      </c>
      <c r="G20" s="91"/>
      <c r="H20" s="120"/>
    </row>
    <row r="21" spans="1:9" x14ac:dyDescent="0.3">
      <c r="A21" s="125"/>
      <c r="B21" s="126"/>
      <c r="C21" s="126"/>
      <c r="D21" s="127"/>
      <c r="E21" s="128"/>
      <c r="F21" s="128"/>
      <c r="G21" s="91"/>
      <c r="H21" s="120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38" t="s">
        <v>5</v>
      </c>
      <c r="B23" s="39"/>
      <c r="C23" s="40"/>
      <c r="D23" s="41"/>
      <c r="E23" s="42"/>
      <c r="F23" s="43"/>
      <c r="G23" s="1"/>
      <c r="H23" s="1"/>
      <c r="I23" s="1"/>
    </row>
    <row r="24" spans="1:9" ht="39.6" customHeight="1" x14ac:dyDescent="0.3">
      <c r="A24" s="34" t="s">
        <v>4</v>
      </c>
      <c r="B24" s="34" t="s">
        <v>2</v>
      </c>
      <c r="C24" s="34" t="s">
        <v>3</v>
      </c>
      <c r="D24" s="33" t="s">
        <v>11</v>
      </c>
      <c r="E24" s="34" t="s">
        <v>22</v>
      </c>
      <c r="F24" s="35" t="s">
        <v>1</v>
      </c>
      <c r="G24" s="77" t="s">
        <v>13</v>
      </c>
      <c r="H24" s="76"/>
      <c r="I24" s="76"/>
    </row>
    <row r="25" spans="1:9" x14ac:dyDescent="0.3">
      <c r="A25" s="44">
        <v>1</v>
      </c>
      <c r="B25" s="44" t="s">
        <v>124</v>
      </c>
      <c r="C25" s="44" t="s">
        <v>28</v>
      </c>
      <c r="D25" s="130">
        <v>2007</v>
      </c>
      <c r="E25" s="11">
        <v>44108320</v>
      </c>
      <c r="F25" s="11">
        <v>10</v>
      </c>
      <c r="G25" s="1"/>
      <c r="I25" s="1"/>
    </row>
    <row r="26" spans="1:9" x14ac:dyDescent="0.3">
      <c r="A26" s="44">
        <v>2</v>
      </c>
      <c r="B26" s="44" t="s">
        <v>611</v>
      </c>
      <c r="C26" s="44" t="s">
        <v>108</v>
      </c>
      <c r="D26" s="130">
        <v>1999</v>
      </c>
      <c r="E26" s="11">
        <v>34100242</v>
      </c>
      <c r="F26" s="11">
        <v>7</v>
      </c>
      <c r="G26" s="1"/>
      <c r="I26" s="1"/>
    </row>
    <row r="27" spans="1:9" x14ac:dyDescent="0.3">
      <c r="A27" s="37">
        <v>3</v>
      </c>
      <c r="B27" s="44" t="s">
        <v>613</v>
      </c>
      <c r="C27" s="44" t="s">
        <v>108</v>
      </c>
      <c r="D27" s="130">
        <v>2006</v>
      </c>
      <c r="E27" s="11">
        <v>24286427</v>
      </c>
      <c r="F27" s="11">
        <v>4</v>
      </c>
      <c r="G27" s="1"/>
      <c r="I27" s="1"/>
    </row>
    <row r="28" spans="1:9" x14ac:dyDescent="0.3">
      <c r="A28" s="37">
        <v>4</v>
      </c>
      <c r="B28" s="44" t="s">
        <v>612</v>
      </c>
      <c r="C28" s="44" t="s">
        <v>108</v>
      </c>
      <c r="D28" s="130">
        <v>1979</v>
      </c>
      <c r="E28" s="11">
        <v>4123441</v>
      </c>
      <c r="F28" s="11">
        <v>2</v>
      </c>
      <c r="G28" s="1"/>
      <c r="I28" s="1"/>
    </row>
    <row r="29" spans="1:9" x14ac:dyDescent="0.3">
      <c r="A29" s="44">
        <v>5</v>
      </c>
      <c r="B29" s="44" t="s">
        <v>130</v>
      </c>
      <c r="C29" s="44" t="s">
        <v>83</v>
      </c>
      <c r="D29" s="130">
        <v>2009</v>
      </c>
      <c r="E29" s="11">
        <v>34220410</v>
      </c>
      <c r="F29" s="11">
        <v>1</v>
      </c>
      <c r="G29" s="1"/>
      <c r="H29" s="1"/>
      <c r="I29" s="1"/>
    </row>
    <row r="30" spans="1:9" x14ac:dyDescent="0.3">
      <c r="A30" s="45"/>
      <c r="B30" s="1"/>
      <c r="C30" s="1"/>
      <c r="D30" s="22"/>
      <c r="E30" s="22"/>
      <c r="F30" s="24"/>
      <c r="G30" s="1"/>
      <c r="H30" s="1"/>
      <c r="I30" s="1"/>
    </row>
    <row r="31" spans="1:9" x14ac:dyDescent="0.3">
      <c r="A31" s="45"/>
      <c r="B31" s="45"/>
      <c r="C31" s="46"/>
      <c r="D31" s="47"/>
      <c r="E31" s="47"/>
      <c r="F31" s="15"/>
      <c r="G31" s="1"/>
      <c r="H31" s="1"/>
      <c r="I31" s="1"/>
    </row>
    <row r="32" spans="1:9" x14ac:dyDescent="0.3">
      <c r="A32" s="38" t="s">
        <v>8</v>
      </c>
      <c r="B32" s="39"/>
      <c r="C32" s="40"/>
      <c r="D32" s="41"/>
      <c r="E32" s="42"/>
      <c r="F32" s="43"/>
      <c r="G32" s="1"/>
      <c r="H32" s="1"/>
      <c r="I32" s="1"/>
    </row>
    <row r="33" spans="1:9" ht="37.799999999999997" customHeight="1" x14ac:dyDescent="0.3">
      <c r="A33" s="49" t="s">
        <v>4</v>
      </c>
      <c r="B33" s="49" t="s">
        <v>2</v>
      </c>
      <c r="C33" s="49" t="s">
        <v>3</v>
      </c>
      <c r="D33" s="50" t="s">
        <v>11</v>
      </c>
      <c r="E33" s="34" t="s">
        <v>22</v>
      </c>
      <c r="F33" s="51" t="s">
        <v>1</v>
      </c>
      <c r="G33" s="77" t="s">
        <v>14</v>
      </c>
      <c r="H33" s="76"/>
      <c r="I33" s="76"/>
    </row>
    <row r="34" spans="1:9" x14ac:dyDescent="0.3">
      <c r="A34" s="37">
        <v>1</v>
      </c>
      <c r="B34" s="44" t="s">
        <v>616</v>
      </c>
      <c r="C34" s="44" t="s">
        <v>83</v>
      </c>
      <c r="D34" s="11">
        <v>2008</v>
      </c>
      <c r="E34" s="11">
        <v>34227040</v>
      </c>
      <c r="F34" s="11">
        <v>10</v>
      </c>
      <c r="G34" s="1"/>
      <c r="H34" s="1"/>
      <c r="I34" s="1"/>
    </row>
    <row r="35" spans="1:9" x14ac:dyDescent="0.3">
      <c r="A35" s="37">
        <v>2</v>
      </c>
      <c r="B35" s="44" t="s">
        <v>617</v>
      </c>
      <c r="C35" s="44" t="s">
        <v>108</v>
      </c>
      <c r="D35" s="11">
        <v>2008</v>
      </c>
      <c r="E35" s="11">
        <v>24280216</v>
      </c>
      <c r="F35" s="11">
        <v>7</v>
      </c>
      <c r="G35" s="1"/>
      <c r="H35" s="1"/>
      <c r="I35" s="1"/>
    </row>
    <row r="36" spans="1:9" x14ac:dyDescent="0.3">
      <c r="A36" s="37">
        <v>3</v>
      </c>
      <c r="B36" s="44" t="s">
        <v>618</v>
      </c>
      <c r="C36" s="44" t="s">
        <v>83</v>
      </c>
      <c r="D36" s="11">
        <v>2007</v>
      </c>
      <c r="E36" s="11">
        <v>54167515</v>
      </c>
      <c r="F36" s="11">
        <v>4</v>
      </c>
      <c r="G36" s="1"/>
      <c r="H36" s="1"/>
      <c r="I36" s="1"/>
    </row>
    <row r="37" spans="1:9" x14ac:dyDescent="0.3">
      <c r="A37" s="44">
        <v>4</v>
      </c>
      <c r="B37" s="44" t="s">
        <v>619</v>
      </c>
      <c r="C37" s="44" t="s">
        <v>108</v>
      </c>
      <c r="D37" s="11">
        <v>2007</v>
      </c>
      <c r="E37" s="11" t="s">
        <v>627</v>
      </c>
      <c r="F37" s="11">
        <v>2</v>
      </c>
      <c r="G37" s="1"/>
      <c r="H37" s="1"/>
      <c r="I37" s="1"/>
    </row>
    <row r="38" spans="1:9" x14ac:dyDescent="0.3">
      <c r="A38" s="37">
        <v>5</v>
      </c>
      <c r="B38" s="44" t="s">
        <v>626</v>
      </c>
      <c r="C38" s="44" t="s">
        <v>108</v>
      </c>
      <c r="D38" s="11">
        <v>2005</v>
      </c>
      <c r="E38" s="11">
        <v>44158548</v>
      </c>
      <c r="F38" s="11">
        <v>1</v>
      </c>
      <c r="G38" s="1"/>
      <c r="H38" s="1"/>
      <c r="I38" s="1"/>
    </row>
    <row r="39" spans="1:9" x14ac:dyDescent="0.3">
      <c r="A39" s="45"/>
      <c r="B39" s="45"/>
      <c r="C39" s="46"/>
      <c r="D39" s="46"/>
      <c r="E39" s="46"/>
      <c r="F39" s="15"/>
      <c r="G39" s="1"/>
      <c r="H39" s="1"/>
      <c r="I39" s="1"/>
    </row>
    <row r="40" spans="1:9" x14ac:dyDescent="0.3">
      <c r="A40" s="45"/>
      <c r="B40" s="45"/>
      <c r="C40" s="46"/>
      <c r="D40" s="47"/>
      <c r="E40" s="47"/>
      <c r="F40" s="15"/>
      <c r="G40" s="1"/>
      <c r="H40" s="1"/>
      <c r="I40" s="1"/>
    </row>
    <row r="41" spans="1:9" x14ac:dyDescent="0.3">
      <c r="A41" s="38" t="s">
        <v>9</v>
      </c>
      <c r="B41" s="39"/>
      <c r="C41" s="40"/>
      <c r="D41" s="41"/>
      <c r="E41" s="42"/>
      <c r="F41" s="43"/>
      <c r="G41" s="1"/>
      <c r="H41" s="1"/>
      <c r="I41" s="1"/>
    </row>
    <row r="42" spans="1:9" ht="39.6" customHeight="1" x14ac:dyDescent="0.3">
      <c r="A42" s="34" t="s">
        <v>4</v>
      </c>
      <c r="B42" s="34" t="s">
        <v>2</v>
      </c>
      <c r="C42" s="34" t="s">
        <v>3</v>
      </c>
      <c r="D42" s="33" t="s">
        <v>11</v>
      </c>
      <c r="E42" s="34" t="s">
        <v>22</v>
      </c>
      <c r="F42" s="35" t="s">
        <v>1</v>
      </c>
      <c r="G42" s="77" t="s">
        <v>15</v>
      </c>
      <c r="H42" s="76"/>
      <c r="I42" s="76"/>
    </row>
    <row r="43" spans="1:9" x14ac:dyDescent="0.3">
      <c r="A43" s="44">
        <v>1</v>
      </c>
      <c r="B43" s="44" t="s">
        <v>124</v>
      </c>
      <c r="C43" s="44" t="s">
        <v>28</v>
      </c>
      <c r="D43" s="130">
        <v>2007</v>
      </c>
      <c r="E43" s="11">
        <v>44108320</v>
      </c>
      <c r="F43" s="11">
        <v>10</v>
      </c>
      <c r="G43" s="1"/>
      <c r="H43" s="1"/>
      <c r="I43" s="1"/>
    </row>
    <row r="44" spans="1:9" x14ac:dyDescent="0.3">
      <c r="A44" s="44">
        <v>2</v>
      </c>
      <c r="B44" s="44" t="s">
        <v>613</v>
      </c>
      <c r="C44" s="44" t="s">
        <v>108</v>
      </c>
      <c r="D44" s="130">
        <v>2006</v>
      </c>
      <c r="E44" s="11">
        <v>24286427</v>
      </c>
      <c r="F44" s="11">
        <v>7</v>
      </c>
      <c r="G44" s="1"/>
      <c r="H44" s="1"/>
      <c r="I44" s="1"/>
    </row>
    <row r="45" spans="1:9" x14ac:dyDescent="0.3">
      <c r="A45" s="44">
        <v>3</v>
      </c>
      <c r="B45" s="44" t="s">
        <v>130</v>
      </c>
      <c r="C45" s="44" t="s">
        <v>83</v>
      </c>
      <c r="D45" s="130">
        <v>2009</v>
      </c>
      <c r="E45" s="11">
        <v>34220410</v>
      </c>
      <c r="F45" s="11">
        <v>4</v>
      </c>
      <c r="G45" s="1"/>
      <c r="H45" s="1"/>
      <c r="I45" s="1"/>
    </row>
    <row r="46" spans="1:9" x14ac:dyDescent="0.3">
      <c r="A46" s="44">
        <v>4</v>
      </c>
      <c r="B46" s="44" t="s">
        <v>614</v>
      </c>
      <c r="C46" s="44" t="s">
        <v>83</v>
      </c>
      <c r="D46" s="11">
        <v>2011</v>
      </c>
      <c r="E46" s="11">
        <v>34384502</v>
      </c>
      <c r="F46" s="11">
        <v>2</v>
      </c>
      <c r="G46" s="1"/>
      <c r="H46" s="1"/>
      <c r="I46" s="1"/>
    </row>
    <row r="47" spans="1:9" x14ac:dyDescent="0.3">
      <c r="A47" s="44">
        <v>5</v>
      </c>
      <c r="B47" s="44" t="s">
        <v>615</v>
      </c>
      <c r="C47" s="44" t="s">
        <v>83</v>
      </c>
      <c r="D47" s="11">
        <v>2013</v>
      </c>
      <c r="E47" s="11">
        <v>55683541</v>
      </c>
      <c r="F47" s="11">
        <v>1</v>
      </c>
      <c r="G47" s="1"/>
      <c r="H47" s="1"/>
      <c r="I47" s="1"/>
    </row>
  </sheetData>
  <hyperlinks>
    <hyperlink ref="G10:I10" location="Мужчины!A1" display="Вернуться к номинации Мужчины" xr:uid="{171630D5-E3CE-4812-B239-F844AF34B6DB}"/>
    <hyperlink ref="G24:I24" location="Женщины!A1" display="Вернуться к номинации Женщины" xr:uid="{10F76824-3FF0-47C6-8BB9-24D6F9334CB5}"/>
    <hyperlink ref="G33:I33" location="'Ю - 19'!A1" display="Вернуться к номинации Ю19" xr:uid="{5FDB3BA7-752E-425E-AD68-D2E81A6E39FE}"/>
    <hyperlink ref="G42:I42" location="'Д - 19'!A1" display="Вернуться к номинации Д19" xr:uid="{CCECCB75-0D8B-4417-8038-6A1AF2F775D5}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3D167-7BAD-41C6-A0EA-53DE409A8A4E}">
  <dimension ref="A1:I46"/>
  <sheetViews>
    <sheetView workbookViewId="0"/>
  </sheetViews>
  <sheetFormatPr defaultRowHeight="14.4" x14ac:dyDescent="0.3"/>
  <cols>
    <col min="1" max="1" width="7.6640625" customWidth="1"/>
    <col min="2" max="2" width="22" customWidth="1"/>
    <col min="3" max="3" width="23.33203125" customWidth="1"/>
    <col min="4" max="4" width="14.6640625" customWidth="1"/>
    <col min="5" max="5" width="11.33203125" customWidth="1"/>
    <col min="6" max="6" width="18.7773437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637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638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608</v>
      </c>
      <c r="D4" s="22"/>
      <c r="E4" s="1"/>
      <c r="F4" s="24"/>
    </row>
    <row r="5" spans="1:9" ht="18" x14ac:dyDescent="0.35">
      <c r="A5" s="21" t="s">
        <v>651</v>
      </c>
      <c r="B5" s="21"/>
      <c r="C5" s="97"/>
      <c r="D5" s="98"/>
      <c r="E5" s="97"/>
      <c r="F5" s="24"/>
      <c r="G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6.6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208</v>
      </c>
      <c r="C11" s="44" t="s">
        <v>181</v>
      </c>
      <c r="D11" s="90">
        <v>30782</v>
      </c>
      <c r="E11" s="11">
        <v>4153278</v>
      </c>
      <c r="F11" s="64">
        <v>220</v>
      </c>
      <c r="G11" s="91"/>
    </row>
    <row r="12" spans="1:9" x14ac:dyDescent="0.3">
      <c r="A12" s="37">
        <v>2</v>
      </c>
      <c r="B12" s="44" t="s">
        <v>549</v>
      </c>
      <c r="C12" s="44" t="s">
        <v>33</v>
      </c>
      <c r="D12" s="90">
        <v>26084</v>
      </c>
      <c r="E12" s="11">
        <v>4101405</v>
      </c>
      <c r="F12" s="64">
        <v>187</v>
      </c>
      <c r="G12" s="91"/>
      <c r="H12" s="153"/>
    </row>
    <row r="13" spans="1:9" x14ac:dyDescent="0.3">
      <c r="A13" s="37">
        <v>3</v>
      </c>
      <c r="B13" s="44" t="s">
        <v>631</v>
      </c>
      <c r="C13" s="44" t="s">
        <v>650</v>
      </c>
      <c r="D13" s="90">
        <v>31025</v>
      </c>
      <c r="E13" s="11">
        <v>24162345</v>
      </c>
      <c r="F13" s="64">
        <v>165</v>
      </c>
      <c r="G13" s="91"/>
    </row>
    <row r="14" spans="1:9" x14ac:dyDescent="0.3">
      <c r="A14" s="37">
        <v>4</v>
      </c>
      <c r="B14" s="44" t="s">
        <v>210</v>
      </c>
      <c r="C14" s="44" t="s">
        <v>211</v>
      </c>
      <c r="D14" s="90">
        <v>37254</v>
      </c>
      <c r="E14" s="11">
        <v>34165476</v>
      </c>
      <c r="F14" s="64">
        <v>149</v>
      </c>
      <c r="G14" s="91"/>
      <c r="H14" s="153"/>
    </row>
    <row r="15" spans="1:9" x14ac:dyDescent="0.3">
      <c r="A15" s="37">
        <v>5</v>
      </c>
      <c r="B15" s="44" t="s">
        <v>632</v>
      </c>
      <c r="C15" s="44" t="s">
        <v>36</v>
      </c>
      <c r="D15" s="90">
        <v>26710</v>
      </c>
      <c r="E15" s="11">
        <v>24113409</v>
      </c>
      <c r="F15" s="64">
        <v>132</v>
      </c>
      <c r="G15" s="91"/>
    </row>
    <row r="16" spans="1:9" x14ac:dyDescent="0.3">
      <c r="A16" s="37">
        <v>6</v>
      </c>
      <c r="B16" s="44" t="s">
        <v>633</v>
      </c>
      <c r="C16" s="44" t="s">
        <v>636</v>
      </c>
      <c r="D16" s="90">
        <v>39481</v>
      </c>
      <c r="E16" s="11">
        <v>34469516</v>
      </c>
      <c r="F16" s="64">
        <v>116</v>
      </c>
      <c r="G16" s="91"/>
      <c r="H16" s="153"/>
    </row>
    <row r="17" spans="1:9" x14ac:dyDescent="0.3">
      <c r="A17" s="37">
        <v>7</v>
      </c>
      <c r="B17" s="44" t="s">
        <v>37</v>
      </c>
      <c r="C17" s="44" t="s">
        <v>36</v>
      </c>
      <c r="D17" s="90">
        <v>30068</v>
      </c>
      <c r="E17" s="11">
        <v>4123425</v>
      </c>
      <c r="F17" s="64">
        <v>99</v>
      </c>
      <c r="G17" s="91"/>
      <c r="H17" s="153"/>
    </row>
    <row r="18" spans="1:9" x14ac:dyDescent="0.3">
      <c r="A18" s="37">
        <v>8</v>
      </c>
      <c r="B18" s="44" t="s">
        <v>634</v>
      </c>
      <c r="C18" s="44" t="s">
        <v>215</v>
      </c>
      <c r="D18" s="90">
        <v>30311</v>
      </c>
      <c r="E18" s="11">
        <v>4131002</v>
      </c>
      <c r="F18" s="64">
        <v>83</v>
      </c>
      <c r="G18" s="91"/>
      <c r="H18" s="153"/>
    </row>
    <row r="19" spans="1:9" x14ac:dyDescent="0.3">
      <c r="A19" s="37">
        <v>9</v>
      </c>
      <c r="B19" s="44" t="s">
        <v>635</v>
      </c>
      <c r="C19" s="44" t="s">
        <v>237</v>
      </c>
      <c r="D19" s="90">
        <v>23090</v>
      </c>
      <c r="E19" s="11">
        <v>4101332</v>
      </c>
      <c r="F19" s="64">
        <v>55</v>
      </c>
      <c r="G19" s="91"/>
      <c r="H19" s="131"/>
    </row>
    <row r="20" spans="1:9" x14ac:dyDescent="0.3">
      <c r="A20" s="125"/>
      <c r="B20" s="126"/>
      <c r="C20" s="126"/>
      <c r="D20" s="127"/>
      <c r="E20" s="128"/>
      <c r="F20" s="128"/>
      <c r="G20" s="91"/>
      <c r="H20" s="120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38" t="s">
        <v>5</v>
      </c>
      <c r="B22" s="39"/>
      <c r="C22" s="40"/>
      <c r="D22" s="41"/>
      <c r="E22" s="42"/>
      <c r="F22" s="43"/>
      <c r="G22" s="1"/>
      <c r="H22" s="1"/>
      <c r="I22" s="1"/>
    </row>
    <row r="23" spans="1:9" ht="42.6" customHeight="1" x14ac:dyDescent="0.3">
      <c r="A23" s="34" t="s">
        <v>4</v>
      </c>
      <c r="B23" s="34" t="s">
        <v>2</v>
      </c>
      <c r="C23" s="34" t="s">
        <v>3</v>
      </c>
      <c r="D23" s="33" t="s">
        <v>11</v>
      </c>
      <c r="E23" s="34" t="s">
        <v>22</v>
      </c>
      <c r="F23" s="35" t="s">
        <v>1</v>
      </c>
      <c r="G23" s="77" t="s">
        <v>13</v>
      </c>
      <c r="H23" s="76"/>
      <c r="I23" s="76"/>
    </row>
    <row r="24" spans="1:9" x14ac:dyDescent="0.3">
      <c r="A24" s="44">
        <v>1</v>
      </c>
      <c r="B24" s="44" t="s">
        <v>639</v>
      </c>
      <c r="C24" s="44" t="s">
        <v>636</v>
      </c>
      <c r="D24" s="90">
        <v>40441</v>
      </c>
      <c r="E24" s="11">
        <v>34370633</v>
      </c>
      <c r="F24" s="11">
        <v>10</v>
      </c>
      <c r="G24" s="1"/>
      <c r="I24" s="1"/>
    </row>
    <row r="25" spans="1:9" x14ac:dyDescent="0.3">
      <c r="A25" s="44">
        <v>2</v>
      </c>
      <c r="B25" s="44" t="s">
        <v>640</v>
      </c>
      <c r="C25" s="44" t="s">
        <v>636</v>
      </c>
      <c r="D25" s="90">
        <v>34445</v>
      </c>
      <c r="E25" s="11">
        <v>4111338</v>
      </c>
      <c r="F25" s="11">
        <v>7</v>
      </c>
      <c r="G25" s="1"/>
      <c r="I25" s="1"/>
    </row>
    <row r="26" spans="1:9" x14ac:dyDescent="0.3">
      <c r="A26" s="37">
        <v>3</v>
      </c>
      <c r="B26" s="44" t="s">
        <v>641</v>
      </c>
      <c r="C26" s="44" t="s">
        <v>636</v>
      </c>
      <c r="D26" s="90">
        <v>30889</v>
      </c>
      <c r="E26" s="11">
        <v>34175889</v>
      </c>
      <c r="F26" s="11">
        <v>4</v>
      </c>
      <c r="G26" s="1"/>
      <c r="I26" s="1"/>
    </row>
    <row r="27" spans="1:9" x14ac:dyDescent="0.3">
      <c r="A27" s="37">
        <v>4</v>
      </c>
      <c r="B27" s="44" t="s">
        <v>642</v>
      </c>
      <c r="C27" s="44" t="s">
        <v>636</v>
      </c>
      <c r="D27" s="90">
        <v>39356</v>
      </c>
      <c r="E27" s="11">
        <v>34469893</v>
      </c>
      <c r="F27" s="11">
        <v>2</v>
      </c>
      <c r="G27" s="1"/>
      <c r="I27" s="1"/>
    </row>
    <row r="28" spans="1:9" x14ac:dyDescent="0.3">
      <c r="A28" s="44">
        <v>5</v>
      </c>
      <c r="B28" s="44" t="s">
        <v>643</v>
      </c>
      <c r="C28" s="44" t="s">
        <v>650</v>
      </c>
      <c r="D28" s="90">
        <v>39254</v>
      </c>
      <c r="E28" s="11">
        <v>34319352</v>
      </c>
      <c r="F28" s="11">
        <v>1</v>
      </c>
      <c r="G28" s="1"/>
      <c r="H28" s="1"/>
      <c r="I28" s="1"/>
    </row>
    <row r="29" spans="1:9" x14ac:dyDescent="0.3">
      <c r="A29" s="45"/>
      <c r="B29" s="1"/>
      <c r="C29" s="1"/>
      <c r="D29" s="22"/>
      <c r="E29" s="22"/>
      <c r="F29" s="24"/>
      <c r="G29" s="1"/>
      <c r="H29" s="1"/>
      <c r="I29" s="1"/>
    </row>
    <row r="30" spans="1:9" x14ac:dyDescent="0.3">
      <c r="A30" s="45"/>
      <c r="B30" s="45"/>
      <c r="C30" s="46"/>
      <c r="D30" s="47"/>
      <c r="E30" s="47"/>
      <c r="F30" s="15"/>
      <c r="G30" s="1"/>
      <c r="H30" s="1"/>
      <c r="I30" s="1"/>
    </row>
    <row r="31" spans="1:9" x14ac:dyDescent="0.3">
      <c r="A31" s="38" t="s">
        <v>8</v>
      </c>
      <c r="B31" s="39"/>
      <c r="C31" s="40"/>
      <c r="D31" s="41"/>
      <c r="E31" s="42"/>
      <c r="F31" s="43"/>
      <c r="G31" s="1"/>
      <c r="H31" s="1"/>
      <c r="I31" s="1"/>
    </row>
    <row r="32" spans="1:9" ht="41.4" customHeight="1" x14ac:dyDescent="0.3">
      <c r="A32" s="49" t="s">
        <v>4</v>
      </c>
      <c r="B32" s="49" t="s">
        <v>2</v>
      </c>
      <c r="C32" s="49" t="s">
        <v>3</v>
      </c>
      <c r="D32" s="50" t="s">
        <v>11</v>
      </c>
      <c r="E32" s="34" t="s">
        <v>22</v>
      </c>
      <c r="F32" s="51" t="s">
        <v>1</v>
      </c>
      <c r="G32" s="77" t="s">
        <v>14</v>
      </c>
      <c r="H32" s="76"/>
      <c r="I32" s="76"/>
    </row>
    <row r="33" spans="1:9" x14ac:dyDescent="0.3">
      <c r="A33" s="37">
        <v>1</v>
      </c>
      <c r="B33" s="44" t="s">
        <v>633</v>
      </c>
      <c r="C33" s="44" t="s">
        <v>636</v>
      </c>
      <c r="D33" s="90">
        <v>39481</v>
      </c>
      <c r="E33" s="11">
        <v>34469516</v>
      </c>
      <c r="F33" s="11">
        <v>10</v>
      </c>
      <c r="G33" s="1"/>
      <c r="H33" s="1"/>
      <c r="I33" s="1"/>
    </row>
    <row r="34" spans="1:9" x14ac:dyDescent="0.3">
      <c r="A34" s="37">
        <v>2</v>
      </c>
      <c r="B34" s="44" t="s">
        <v>644</v>
      </c>
      <c r="C34" s="44" t="s">
        <v>636</v>
      </c>
      <c r="D34" s="90">
        <v>41147</v>
      </c>
      <c r="E34" s="11">
        <v>55671926</v>
      </c>
      <c r="F34" s="11">
        <v>7</v>
      </c>
      <c r="G34" s="1"/>
      <c r="H34" s="1"/>
      <c r="I34" s="1"/>
    </row>
    <row r="35" spans="1:9" x14ac:dyDescent="0.3">
      <c r="A35" s="37">
        <v>3</v>
      </c>
      <c r="B35" s="44" t="s">
        <v>645</v>
      </c>
      <c r="C35" s="44" t="s">
        <v>636</v>
      </c>
      <c r="D35" s="90">
        <v>38420</v>
      </c>
      <c r="E35" s="11">
        <v>24256692</v>
      </c>
      <c r="F35" s="11">
        <v>4</v>
      </c>
      <c r="G35" s="1"/>
      <c r="H35" s="1"/>
      <c r="I35" s="1"/>
    </row>
    <row r="36" spans="1:9" x14ac:dyDescent="0.3">
      <c r="A36" s="44">
        <v>4</v>
      </c>
      <c r="B36" s="44" t="s">
        <v>646</v>
      </c>
      <c r="C36" s="44" t="s">
        <v>650</v>
      </c>
      <c r="D36" s="90">
        <v>39191</v>
      </c>
      <c r="E36" s="11">
        <v>54111560</v>
      </c>
      <c r="F36" s="11">
        <v>2</v>
      </c>
      <c r="G36" s="1"/>
      <c r="H36" s="1"/>
      <c r="I36" s="1"/>
    </row>
    <row r="37" spans="1:9" x14ac:dyDescent="0.3">
      <c r="A37" s="37">
        <v>5</v>
      </c>
      <c r="B37" s="44" t="s">
        <v>647</v>
      </c>
      <c r="C37" s="44" t="s">
        <v>636</v>
      </c>
      <c r="D37" s="90">
        <v>40582</v>
      </c>
      <c r="E37" s="11">
        <v>34357904</v>
      </c>
      <c r="F37" s="11">
        <v>1</v>
      </c>
      <c r="G37" s="1"/>
      <c r="H37" s="1"/>
      <c r="I37" s="1"/>
    </row>
    <row r="38" spans="1:9" x14ac:dyDescent="0.3">
      <c r="A38" s="45"/>
      <c r="B38" s="45"/>
      <c r="C38" s="46"/>
      <c r="D38" s="46"/>
      <c r="E38" s="46"/>
      <c r="F38" s="15"/>
      <c r="G38" s="1"/>
      <c r="H38" s="1"/>
      <c r="I38" s="1"/>
    </row>
    <row r="39" spans="1:9" x14ac:dyDescent="0.3">
      <c r="A39" s="45"/>
      <c r="B39" s="45"/>
      <c r="C39" s="46"/>
      <c r="D39" s="47"/>
      <c r="E39" s="47"/>
      <c r="F39" s="15"/>
      <c r="G39" s="1"/>
      <c r="H39" s="1"/>
      <c r="I39" s="1"/>
    </row>
    <row r="40" spans="1:9" x14ac:dyDescent="0.3">
      <c r="A40" s="38" t="s">
        <v>9</v>
      </c>
      <c r="B40" s="39"/>
      <c r="C40" s="40"/>
      <c r="D40" s="41"/>
      <c r="E40" s="42"/>
      <c r="F40" s="43"/>
      <c r="G40" s="1"/>
      <c r="H40" s="1"/>
      <c r="I40" s="1"/>
    </row>
    <row r="41" spans="1:9" ht="40.200000000000003" customHeight="1" x14ac:dyDescent="0.3">
      <c r="A41" s="34" t="s">
        <v>4</v>
      </c>
      <c r="B41" s="34" t="s">
        <v>2</v>
      </c>
      <c r="C41" s="34" t="s">
        <v>3</v>
      </c>
      <c r="D41" s="33" t="s">
        <v>11</v>
      </c>
      <c r="E41" s="34" t="s">
        <v>22</v>
      </c>
      <c r="F41" s="35" t="s">
        <v>1</v>
      </c>
      <c r="G41" s="77" t="s">
        <v>15</v>
      </c>
      <c r="H41" s="76"/>
      <c r="I41" s="76"/>
    </row>
    <row r="42" spans="1:9" x14ac:dyDescent="0.3">
      <c r="A42" s="44">
        <v>1</v>
      </c>
      <c r="B42" s="44" t="s">
        <v>639</v>
      </c>
      <c r="C42" s="44" t="s">
        <v>636</v>
      </c>
      <c r="D42" s="90">
        <v>40441</v>
      </c>
      <c r="E42" s="11">
        <v>34370633</v>
      </c>
      <c r="F42" s="11">
        <v>10</v>
      </c>
      <c r="G42" s="1"/>
      <c r="H42" s="1"/>
      <c r="I42" s="1"/>
    </row>
    <row r="43" spans="1:9" x14ac:dyDescent="0.3">
      <c r="A43" s="44">
        <v>2</v>
      </c>
      <c r="B43" s="44" t="s">
        <v>642</v>
      </c>
      <c r="C43" s="44" t="s">
        <v>636</v>
      </c>
      <c r="D43" s="90">
        <v>39356</v>
      </c>
      <c r="E43" s="11">
        <v>34469893</v>
      </c>
      <c r="F43" s="11">
        <v>7</v>
      </c>
      <c r="G43" s="1"/>
      <c r="H43" s="1"/>
      <c r="I43" s="1"/>
    </row>
    <row r="44" spans="1:9" x14ac:dyDescent="0.3">
      <c r="A44" s="44">
        <v>3</v>
      </c>
      <c r="B44" s="44" t="s">
        <v>643</v>
      </c>
      <c r="C44" s="44" t="s">
        <v>650</v>
      </c>
      <c r="D44" s="90">
        <v>39254</v>
      </c>
      <c r="E44" s="11">
        <v>34319352</v>
      </c>
      <c r="F44" s="11">
        <v>4</v>
      </c>
      <c r="G44" s="1"/>
      <c r="H44" s="1"/>
      <c r="I44" s="1"/>
    </row>
    <row r="45" spans="1:9" x14ac:dyDescent="0.3">
      <c r="A45" s="44">
        <v>4</v>
      </c>
      <c r="B45" s="44" t="s">
        <v>648</v>
      </c>
      <c r="C45" s="44" t="s">
        <v>636</v>
      </c>
      <c r="D45" s="90">
        <v>40378</v>
      </c>
      <c r="E45" s="11">
        <v>34337547</v>
      </c>
      <c r="F45" s="11">
        <v>2</v>
      </c>
      <c r="G45" s="1"/>
      <c r="H45" s="1"/>
      <c r="I45" s="1"/>
    </row>
    <row r="46" spans="1:9" x14ac:dyDescent="0.3">
      <c r="A46" s="44">
        <v>5</v>
      </c>
      <c r="B46" s="44" t="s">
        <v>649</v>
      </c>
      <c r="C46" s="44" t="s">
        <v>636</v>
      </c>
      <c r="D46" s="90">
        <v>39356</v>
      </c>
      <c r="E46" s="11">
        <v>34410503</v>
      </c>
      <c r="F46" s="11">
        <v>1</v>
      </c>
      <c r="G46" s="1"/>
      <c r="H46" s="1"/>
      <c r="I46" s="1"/>
    </row>
  </sheetData>
  <hyperlinks>
    <hyperlink ref="G10:I10" location="Мужчины!A1" display="Вернуться к номинации Мужчины" xr:uid="{27CDA5E1-7B82-4E06-9F4A-9235185BB608}"/>
    <hyperlink ref="G23:I23" location="Женщины!A1" display="Вернуться к номинации Женщины" xr:uid="{F39633BB-0918-4F12-8984-7A7AE0127C68}"/>
    <hyperlink ref="G32:I32" location="'Ю - 19'!A1" display="Вернуться к номинации Ю19" xr:uid="{650C95E0-9127-441D-9A20-E309DEDCCF0D}"/>
    <hyperlink ref="G41:I41" location="'Д - 19'!A1" display="Вернуться к номинации Д19" xr:uid="{6DBA8A19-AADF-4CB9-B3A0-285A7683B6E9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06"/>
  <sheetViews>
    <sheetView zoomScaleNormal="100"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1" width="5.44140625" style="1" customWidth="1"/>
    <col min="2" max="2" width="20.6640625" style="1" customWidth="1"/>
    <col min="3" max="3" width="8.88671875" style="24" customWidth="1"/>
    <col min="4" max="4" width="5.44140625" style="1" customWidth="1"/>
    <col min="5" max="5" width="5.21875" style="1" customWidth="1"/>
    <col min="6" max="6" width="4.88671875" style="1" customWidth="1"/>
    <col min="7" max="7" width="5" style="1" customWidth="1"/>
    <col min="8" max="8" width="6.33203125" style="1" customWidth="1"/>
    <col min="9" max="9" width="5.88671875" style="1" customWidth="1"/>
    <col min="10" max="10" width="6.77734375" style="1" customWidth="1"/>
    <col min="11" max="11" width="4.21875" style="1" customWidth="1"/>
    <col min="12" max="12" width="4.109375" style="1" customWidth="1"/>
    <col min="13" max="13" width="5.21875" style="1" customWidth="1"/>
    <col min="14" max="14" width="6.77734375" style="1" customWidth="1"/>
    <col min="15" max="15" width="4.33203125" style="1" customWidth="1"/>
    <col min="16" max="16" width="5.6640625" style="1" customWidth="1"/>
    <col min="17" max="17" width="6.88671875" style="1" customWidth="1"/>
    <col min="18" max="18" width="6.5546875" style="1" customWidth="1"/>
    <col min="19" max="19" width="5.5546875" style="1" customWidth="1"/>
    <col min="20" max="20" width="4.6640625" style="1" customWidth="1"/>
    <col min="21" max="21" width="7.77734375" style="1" customWidth="1"/>
    <col min="22" max="22" width="4.88671875" style="1" customWidth="1"/>
    <col min="23" max="23" width="6.21875" style="1" customWidth="1"/>
    <col min="24" max="24" width="5.88671875" style="1" customWidth="1"/>
    <col min="25" max="25" width="7" style="1" customWidth="1"/>
    <col min="26" max="26" width="6.109375" style="1" customWidth="1"/>
    <col min="27" max="27" width="4.6640625" style="1" customWidth="1"/>
    <col min="28" max="28" width="5.109375" style="1" customWidth="1"/>
    <col min="29" max="29" width="7.88671875" style="1" customWidth="1"/>
    <col min="30" max="30" width="6.5546875" style="1" customWidth="1"/>
    <col min="31" max="31" width="2.21875" style="1" customWidth="1"/>
    <col min="32" max="32" width="9.21875" style="1" customWidth="1"/>
    <col min="33" max="16384" width="9.109375" style="1"/>
  </cols>
  <sheetData>
    <row r="1" spans="1:32" ht="18.600000000000001" thickBot="1" x14ac:dyDescent="0.4">
      <c r="A1" s="13" t="s">
        <v>25</v>
      </c>
    </row>
    <row r="2" spans="1:32" ht="27" customHeight="1" x14ac:dyDescent="0.3">
      <c r="A2" s="142" t="s">
        <v>4</v>
      </c>
      <c r="B2" s="150" t="s">
        <v>2</v>
      </c>
      <c r="C2" s="146" t="s">
        <v>22</v>
      </c>
      <c r="D2" s="152" t="s">
        <v>7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34" t="s">
        <v>27</v>
      </c>
    </row>
    <row r="3" spans="1:32" s="20" customFormat="1" ht="57.6" customHeight="1" thickBot="1" x14ac:dyDescent="0.35">
      <c r="A3" s="143"/>
      <c r="B3" s="151"/>
      <c r="C3" s="147"/>
      <c r="D3" s="114" t="s">
        <v>396</v>
      </c>
      <c r="E3" s="78" t="s">
        <v>104</v>
      </c>
      <c r="F3" s="81" t="s">
        <v>135</v>
      </c>
      <c r="G3" s="78" t="s">
        <v>544</v>
      </c>
      <c r="H3" s="78" t="s">
        <v>177</v>
      </c>
      <c r="I3" s="78" t="s">
        <v>204</v>
      </c>
      <c r="J3" s="78" t="s">
        <v>628</v>
      </c>
      <c r="K3" s="78" t="s">
        <v>252</v>
      </c>
      <c r="L3" s="78" t="s">
        <v>271</v>
      </c>
      <c r="M3" s="78" t="s">
        <v>298</v>
      </c>
      <c r="N3" s="78" t="s">
        <v>315</v>
      </c>
      <c r="O3" s="78" t="s">
        <v>340</v>
      </c>
      <c r="P3" s="78" t="s">
        <v>655</v>
      </c>
      <c r="Q3" s="78" t="s">
        <v>395</v>
      </c>
      <c r="R3" s="78" t="s">
        <v>567</v>
      </c>
      <c r="S3" s="78" t="s">
        <v>654</v>
      </c>
      <c r="T3" s="78" t="s">
        <v>434</v>
      </c>
      <c r="U3" s="81" t="s">
        <v>629</v>
      </c>
      <c r="V3" s="81" t="s">
        <v>494</v>
      </c>
      <c r="W3" s="81" t="s">
        <v>84</v>
      </c>
      <c r="X3" s="81" t="s">
        <v>653</v>
      </c>
      <c r="Y3" s="81" t="s">
        <v>652</v>
      </c>
      <c r="Z3" s="81" t="s">
        <v>566</v>
      </c>
      <c r="AA3" s="81" t="s">
        <v>592</v>
      </c>
      <c r="AB3" s="81" t="s">
        <v>604</v>
      </c>
      <c r="AC3" s="81" t="s">
        <v>630</v>
      </c>
      <c r="AD3" s="81" t="s">
        <v>656</v>
      </c>
      <c r="AE3" s="78"/>
      <c r="AF3" s="135"/>
    </row>
    <row r="4" spans="1:32" x14ac:dyDescent="0.3">
      <c r="A4" s="54" t="str">
        <f>COUNTIF($AF$4:$AF$647,"&gt;"&amp;$AF$4:$AF$647)+1&amp;REPT("-"&amp;COUNTIF($AF$4:$AF$647,"&gt;="&amp;$AF$4:$AF$647),COUNTIF($AF$4:$AF$647,AF4)&gt;1)</f>
        <v>1-2</v>
      </c>
      <c r="B4" s="73" t="s">
        <v>29</v>
      </c>
      <c r="C4" s="74">
        <v>54104408</v>
      </c>
      <c r="D4" s="74">
        <v>10</v>
      </c>
      <c r="E4" s="132">
        <v>7</v>
      </c>
      <c r="F4" s="7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74">
        <v>10</v>
      </c>
      <c r="V4" s="74"/>
      <c r="W4" s="74"/>
      <c r="X4" s="74"/>
      <c r="Y4" s="74"/>
      <c r="Z4" s="74"/>
      <c r="AA4" s="74"/>
      <c r="AB4" s="74">
        <v>10</v>
      </c>
      <c r="AC4" s="74"/>
      <c r="AD4" s="74"/>
      <c r="AE4" s="54"/>
      <c r="AF4" s="56">
        <f>SUM(D4:AE4)</f>
        <v>37</v>
      </c>
    </row>
    <row r="5" spans="1:32" x14ac:dyDescent="0.3">
      <c r="A5" s="12" t="str">
        <f>COUNTIF($AF$4:$AF$647,"&gt;"&amp;$AF$4:$AF$647)+1&amp;REPT("-"&amp;COUNTIF($AF$4:$AF$647,"&gt;="&amp;$AF$4:$AF$647),COUNTIF($AF$4:$AF$647,AF5)&gt;1)</f>
        <v>1-2</v>
      </c>
      <c r="B5" s="44" t="s">
        <v>310</v>
      </c>
      <c r="C5" s="11">
        <v>34277374</v>
      </c>
      <c r="D5" s="11"/>
      <c r="E5" s="11"/>
      <c r="F5" s="11"/>
      <c r="G5" s="12"/>
      <c r="H5" s="12"/>
      <c r="I5" s="12"/>
      <c r="J5" s="12"/>
      <c r="K5" s="12"/>
      <c r="L5" s="12"/>
      <c r="M5" s="12"/>
      <c r="N5" s="11">
        <v>10</v>
      </c>
      <c r="O5" s="11">
        <v>10</v>
      </c>
      <c r="P5" s="11"/>
      <c r="Q5" s="11"/>
      <c r="R5" s="11"/>
      <c r="S5" s="11"/>
      <c r="T5" s="11"/>
      <c r="U5" s="11"/>
      <c r="V5" s="11">
        <v>7</v>
      </c>
      <c r="W5" s="11"/>
      <c r="X5" s="11">
        <v>10</v>
      </c>
      <c r="Y5" s="11"/>
      <c r="Z5" s="11"/>
      <c r="AA5" s="11"/>
      <c r="AB5" s="11"/>
      <c r="AC5" s="11"/>
      <c r="AD5" s="11"/>
      <c r="AE5" s="12"/>
      <c r="AF5" s="55">
        <f>SUM(D5:AE5)</f>
        <v>37</v>
      </c>
    </row>
    <row r="6" spans="1:32" x14ac:dyDescent="0.3">
      <c r="A6" s="12" t="str">
        <f>COUNTIF($AF$4:$AF$647,"&gt;"&amp;$AF$4:$AF$647)+1&amp;REPT("-"&amp;COUNTIF($AF$4:$AF$647,"&gt;="&amp;$AF$4:$AF$647),COUNTIF($AF$4:$AF$647,AF6)&gt;1)</f>
        <v>3</v>
      </c>
      <c r="B6" s="44" t="s">
        <v>198</v>
      </c>
      <c r="C6" s="11">
        <v>44109458</v>
      </c>
      <c r="D6" s="11"/>
      <c r="E6" s="11"/>
      <c r="F6" s="11"/>
      <c r="G6" s="12"/>
      <c r="H6" s="12"/>
      <c r="I6" s="11">
        <v>10</v>
      </c>
      <c r="J6" s="11"/>
      <c r="K6" s="11"/>
      <c r="L6" s="11">
        <v>7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>
        <v>7</v>
      </c>
      <c r="AB6" s="11">
        <v>7</v>
      </c>
      <c r="AC6" s="11"/>
      <c r="AD6" s="11"/>
      <c r="AE6" s="12"/>
      <c r="AF6" s="55">
        <f>SUM(D6:AE6)</f>
        <v>31</v>
      </c>
    </row>
    <row r="7" spans="1:32" x14ac:dyDescent="0.3">
      <c r="A7" s="12" t="str">
        <f>COUNTIF($AF$4:$AF$647,"&gt;"&amp;$AF$4:$AF$647)+1&amp;REPT("-"&amp;COUNTIF($AF$4:$AF$647,"&gt;="&amp;$AF$4:$AF$647),COUNTIF($AF$4:$AF$647,AF7)&gt;1)</f>
        <v>4</v>
      </c>
      <c r="B7" s="44" t="s">
        <v>30</v>
      </c>
      <c r="C7" s="11">
        <v>44108320</v>
      </c>
      <c r="D7" s="11">
        <v>7</v>
      </c>
      <c r="E7" s="64">
        <v>2</v>
      </c>
      <c r="F7" s="11">
        <v>10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">
        <v>10</v>
      </c>
      <c r="AD7" s="11"/>
      <c r="AE7" s="12"/>
      <c r="AF7" s="55">
        <f>SUM(D7:AE7)</f>
        <v>29</v>
      </c>
    </row>
    <row r="8" spans="1:32" x14ac:dyDescent="0.3">
      <c r="A8" s="12" t="str">
        <f>COUNTIF($AF$4:$AF$647,"&gt;"&amp;$AF$4:$AF$647)+1&amp;REPT("-"&amp;COUNTIF($AF$4:$AF$647,"&gt;="&amp;$AF$4:$AF$647),COUNTIF($AF$4:$AF$647,AF8)&gt;1)</f>
        <v>5-7</v>
      </c>
      <c r="B8" s="44" t="s">
        <v>267</v>
      </c>
      <c r="C8" s="11">
        <v>34166391</v>
      </c>
      <c r="D8" s="11"/>
      <c r="E8" s="11"/>
      <c r="F8" s="11"/>
      <c r="G8" s="12"/>
      <c r="H8" s="12"/>
      <c r="I8" s="12"/>
      <c r="J8" s="12"/>
      <c r="K8" s="12"/>
      <c r="L8" s="11">
        <v>10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>
        <v>10</v>
      </c>
      <c r="AB8" s="11"/>
      <c r="AC8" s="11"/>
      <c r="AD8" s="11"/>
      <c r="AE8" s="12"/>
      <c r="AF8" s="55">
        <f>SUM(D8:AE8)</f>
        <v>20</v>
      </c>
    </row>
    <row r="9" spans="1:32" x14ac:dyDescent="0.3">
      <c r="A9" s="12" t="str">
        <f>COUNTIF($AF$4:$AF$647,"&gt;"&amp;$AF$4:$AF$647)+1&amp;REPT("-"&amp;COUNTIF($AF$4:$AF$647,"&gt;="&amp;$AF$4:$AF$647),COUNTIF($AF$4:$AF$647,AF9)&gt;1)</f>
        <v>5-7</v>
      </c>
      <c r="B9" s="44" t="s">
        <v>292</v>
      </c>
      <c r="C9" s="11">
        <v>54113075</v>
      </c>
      <c r="D9" s="11"/>
      <c r="E9" s="11"/>
      <c r="F9" s="11"/>
      <c r="G9" s="12"/>
      <c r="H9" s="12"/>
      <c r="I9" s="12"/>
      <c r="J9" s="12"/>
      <c r="K9" s="12"/>
      <c r="L9" s="12"/>
      <c r="M9" s="11">
        <v>10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>
        <v>10</v>
      </c>
      <c r="Z9" s="11"/>
      <c r="AA9" s="11"/>
      <c r="AB9" s="11"/>
      <c r="AC9" s="11"/>
      <c r="AD9" s="11"/>
      <c r="AE9" s="12"/>
      <c r="AF9" s="55">
        <f>SUM(D9:AE9)</f>
        <v>20</v>
      </c>
    </row>
    <row r="10" spans="1:32" x14ac:dyDescent="0.3">
      <c r="A10" s="12" t="str">
        <f>COUNTIF($AF$4:$AF$647,"&gt;"&amp;$AF$4:$AF$647)+1&amp;REPT("-"&amp;COUNTIF($AF$4:$AF$647,"&gt;="&amp;$AF$4:$AF$647),COUNTIF($AF$4:$AF$647,AF10)&gt;1)</f>
        <v>5-7</v>
      </c>
      <c r="B10" s="44" t="s">
        <v>219</v>
      </c>
      <c r="C10" s="11">
        <v>54186005</v>
      </c>
      <c r="D10" s="90"/>
      <c r="E10" s="11"/>
      <c r="F10" s="11"/>
      <c r="G10" s="12"/>
      <c r="H10" s="12"/>
      <c r="I10" s="12"/>
      <c r="J10" s="11">
        <v>10</v>
      </c>
      <c r="K10" s="11"/>
      <c r="L10" s="11"/>
      <c r="M10" s="11"/>
      <c r="N10" s="11"/>
      <c r="O10" s="11"/>
      <c r="P10" s="11">
        <v>10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2"/>
      <c r="AF10" s="55">
        <f>SUM(D10:AE10)</f>
        <v>20</v>
      </c>
    </row>
    <row r="11" spans="1:32" x14ac:dyDescent="0.3">
      <c r="A11" s="12" t="str">
        <f>COUNTIF($AF$4:$AF$647,"&gt;"&amp;$AF$4:$AF$647)+1&amp;REPT("-"&amp;COUNTIF($AF$4:$AF$647,"&gt;="&amp;$AF$4:$AF$647),COUNTIF($AF$4:$AF$647,AF11)&gt;1)</f>
        <v>8-9</v>
      </c>
      <c r="B11" s="44" t="s">
        <v>391</v>
      </c>
      <c r="C11" s="11">
        <v>34274286</v>
      </c>
      <c r="D11" s="90"/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1">
        <v>10</v>
      </c>
      <c r="R11" s="11">
        <v>7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2"/>
      <c r="AF11" s="55">
        <f>SUM(D11:AE11)</f>
        <v>17</v>
      </c>
    </row>
    <row r="12" spans="1:32" x14ac:dyDescent="0.3">
      <c r="A12" s="12" t="str">
        <f>COUNTIF($AF$4:$AF$647,"&gt;"&amp;$AF$4:$AF$647)+1&amp;REPT("-"&amp;COUNTIF($AF$4:$AF$647,"&gt;="&amp;$AF$4:$AF$647),COUNTIF($AF$4:$AF$647,AF12)&gt;1)</f>
        <v>8-9</v>
      </c>
      <c r="B12" s="44" t="s">
        <v>385</v>
      </c>
      <c r="C12" s="11">
        <v>24229920</v>
      </c>
      <c r="D12" s="90"/>
      <c r="E12" s="11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1">
        <v>7</v>
      </c>
      <c r="R12" s="11">
        <v>10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2"/>
      <c r="AF12" s="55">
        <f>SUM(D12:AE12)</f>
        <v>17</v>
      </c>
    </row>
    <row r="13" spans="1:32" x14ac:dyDescent="0.3">
      <c r="A13" s="12" t="str">
        <f>COUNTIF($AF$4:$AF$647,"&gt;"&amp;$AF$4:$AF$647)+1&amp;REPT("-"&amp;COUNTIF($AF$4:$AF$647,"&gt;="&amp;$AF$4:$AF$647),COUNTIF($AF$4:$AF$647,AF13)&gt;1)</f>
        <v>10</v>
      </c>
      <c r="B13" s="44" t="s">
        <v>311</v>
      </c>
      <c r="C13" s="11">
        <v>55695540</v>
      </c>
      <c r="D13" s="11"/>
      <c r="E13" s="11"/>
      <c r="F13" s="11"/>
      <c r="G13" s="12"/>
      <c r="H13" s="12"/>
      <c r="I13" s="12"/>
      <c r="J13" s="12"/>
      <c r="K13" s="12"/>
      <c r="L13" s="12"/>
      <c r="M13" s="12"/>
      <c r="N13" s="11">
        <v>7</v>
      </c>
      <c r="O13" s="11"/>
      <c r="P13" s="11"/>
      <c r="Q13" s="11"/>
      <c r="R13" s="11"/>
      <c r="S13" s="11"/>
      <c r="T13" s="11"/>
      <c r="U13" s="11"/>
      <c r="V13" s="11">
        <v>2</v>
      </c>
      <c r="W13" s="11"/>
      <c r="X13" s="11">
        <v>7</v>
      </c>
      <c r="Y13" s="11"/>
      <c r="Z13" s="11"/>
      <c r="AA13" s="11"/>
      <c r="AB13" s="11"/>
      <c r="AC13" s="11"/>
      <c r="AD13" s="11"/>
      <c r="AE13" s="12"/>
      <c r="AF13" s="55">
        <f>SUM(D13:AE13)</f>
        <v>16</v>
      </c>
    </row>
    <row r="14" spans="1:32" x14ac:dyDescent="0.3">
      <c r="A14" s="12" t="str">
        <f>COUNTIF($AF$4:$AF$647,"&gt;"&amp;$AF$4:$AF$647)+1&amp;REPT("-"&amp;COUNTIF($AF$4:$AF$647,"&gt;="&amp;$AF$4:$AF$647),COUNTIF($AF$4:$AF$647,AF14)&gt;1)</f>
        <v>11-12</v>
      </c>
      <c r="B14" s="44" t="s">
        <v>223</v>
      </c>
      <c r="C14" s="11">
        <v>24299065</v>
      </c>
      <c r="D14" s="90"/>
      <c r="E14" s="11"/>
      <c r="F14" s="11"/>
      <c r="G14" s="12"/>
      <c r="H14" s="12"/>
      <c r="I14" s="12"/>
      <c r="J14" s="11">
        <v>1</v>
      </c>
      <c r="K14" s="11"/>
      <c r="L14" s="11"/>
      <c r="M14" s="11"/>
      <c r="N14" s="11"/>
      <c r="O14" s="11"/>
      <c r="P14" s="11"/>
      <c r="Q14" s="11"/>
      <c r="R14" s="11"/>
      <c r="S14" s="11"/>
      <c r="T14" s="11">
        <v>10</v>
      </c>
      <c r="U14" s="11"/>
      <c r="V14" s="11"/>
      <c r="W14" s="11"/>
      <c r="X14" s="11"/>
      <c r="Y14" s="11"/>
      <c r="Z14" s="11"/>
      <c r="AA14" s="11"/>
      <c r="AB14" s="11">
        <v>1</v>
      </c>
      <c r="AC14" s="11"/>
      <c r="AD14" s="11"/>
      <c r="AE14" s="12"/>
      <c r="AF14" s="55">
        <f>SUM(D14:AE14)</f>
        <v>12</v>
      </c>
    </row>
    <row r="15" spans="1:32" x14ac:dyDescent="0.3">
      <c r="A15" s="12" t="str">
        <f>COUNTIF($AF$4:$AF$647,"&gt;"&amp;$AF$4:$AF$647)+1&amp;REPT("-"&amp;COUNTIF($AF$4:$AF$647,"&gt;="&amp;$AF$4:$AF$647),COUNTIF($AF$4:$AF$647,AF15)&gt;1)</f>
        <v>11-12</v>
      </c>
      <c r="B15" s="44" t="s">
        <v>409</v>
      </c>
      <c r="C15" s="11">
        <v>44192436</v>
      </c>
      <c r="D15" s="90"/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1">
        <v>10</v>
      </c>
      <c r="T15" s="11"/>
      <c r="U15" s="11"/>
      <c r="V15" s="11"/>
      <c r="W15" s="11"/>
      <c r="X15" s="11"/>
      <c r="Y15" s="11"/>
      <c r="Z15" s="11">
        <v>2</v>
      </c>
      <c r="AA15" s="11"/>
      <c r="AB15" s="11"/>
      <c r="AC15" s="11"/>
      <c r="AD15" s="11"/>
      <c r="AE15" s="12"/>
      <c r="AF15" s="55">
        <f>SUM(D15:AE15)</f>
        <v>12</v>
      </c>
    </row>
    <row r="16" spans="1:32" x14ac:dyDescent="0.3">
      <c r="A16" s="12" t="str">
        <f>COUNTIF($AF$4:$AF$647,"&gt;"&amp;$AF$4:$AF$647)+1&amp;REPT("-"&amp;COUNTIF($AF$4:$AF$647,"&gt;="&amp;$AF$4:$AF$647),COUNTIF($AF$4:$AF$647,AF16)&gt;1)</f>
        <v>13-14</v>
      </c>
      <c r="B16" s="44" t="s">
        <v>45</v>
      </c>
      <c r="C16" s="11">
        <v>54182980</v>
      </c>
      <c r="D16" s="11">
        <v>1</v>
      </c>
      <c r="E16" s="64"/>
      <c r="F16" s="11"/>
      <c r="G16" s="12"/>
      <c r="H16" s="11">
        <v>10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2"/>
      <c r="AF16" s="55">
        <f>SUM(D16:AE16)</f>
        <v>11</v>
      </c>
    </row>
    <row r="17" spans="1:32" x14ac:dyDescent="0.3">
      <c r="A17" s="12" t="str">
        <f>COUNTIF($AF$4:$AF$647,"&gt;"&amp;$AF$4:$AF$647)+1&amp;REPT("-"&amp;COUNTIF($AF$4:$AF$647,"&gt;="&amp;$AF$4:$AF$647),COUNTIF($AF$4:$AF$647,AF17)&gt;1)</f>
        <v>13-14</v>
      </c>
      <c r="B17" s="44" t="s">
        <v>130</v>
      </c>
      <c r="C17" s="89">
        <v>34220410</v>
      </c>
      <c r="D17" s="90"/>
      <c r="E17" s="89"/>
      <c r="F17" s="11">
        <v>7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1">
        <v>4</v>
      </c>
      <c r="AD17" s="11"/>
      <c r="AE17" s="12"/>
      <c r="AF17" s="55">
        <f>SUM(D17:AE17)</f>
        <v>11</v>
      </c>
    </row>
    <row r="18" spans="1:32" x14ac:dyDescent="0.3">
      <c r="A18" s="12" t="str">
        <f>COUNTIF($AF$4:$AF$647,"&gt;"&amp;$AF$4:$AF$647)+1&amp;REPT("-"&amp;COUNTIF($AF$4:$AF$647,"&gt;="&amp;$AF$4:$AF$647),COUNTIF($AF$4:$AF$647,AF18)&gt;1)</f>
        <v>15-21</v>
      </c>
      <c r="B18" s="44" t="s">
        <v>246</v>
      </c>
      <c r="C18" s="11">
        <v>34247181</v>
      </c>
      <c r="D18" s="11"/>
      <c r="E18" s="11"/>
      <c r="F18" s="11"/>
      <c r="G18" s="12"/>
      <c r="H18" s="12"/>
      <c r="I18" s="12"/>
      <c r="J18" s="12"/>
      <c r="K18" s="11">
        <v>10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2"/>
      <c r="AF18" s="55">
        <f>SUM(D18:AE18)</f>
        <v>10</v>
      </c>
    </row>
    <row r="19" spans="1:32" x14ac:dyDescent="0.3">
      <c r="A19" s="12" t="str">
        <f>COUNTIF($AF$4:$AF$647,"&gt;"&amp;$AF$4:$AF$647)+1&amp;REPT("-"&amp;COUNTIF($AF$4:$AF$647,"&gt;="&amp;$AF$4:$AF$647),COUNTIF($AF$4:$AF$647,AF19)&gt;1)</f>
        <v>15-21</v>
      </c>
      <c r="B19" s="44" t="s">
        <v>557</v>
      </c>
      <c r="C19" s="11">
        <v>24278670</v>
      </c>
      <c r="D19" s="90"/>
      <c r="E19" s="11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1">
        <v>10</v>
      </c>
      <c r="AA19" s="11"/>
      <c r="AB19" s="11"/>
      <c r="AC19" s="11"/>
      <c r="AD19" s="11"/>
      <c r="AE19" s="12"/>
      <c r="AF19" s="55">
        <f>SUM(D19:AE19)</f>
        <v>10</v>
      </c>
    </row>
    <row r="20" spans="1:32" x14ac:dyDescent="0.3">
      <c r="A20" s="12" t="str">
        <f>COUNTIF($AF$4:$AF$647,"&gt;"&amp;$AF$4:$AF$647)+1&amp;REPT("-"&amp;COUNTIF($AF$4:$AF$647,"&gt;="&amp;$AF$4:$AF$647),COUNTIF($AF$4:$AF$647,AF20)&gt;1)</f>
        <v>15-21</v>
      </c>
      <c r="B20" s="44" t="s">
        <v>146</v>
      </c>
      <c r="C20" s="89">
        <v>54117739</v>
      </c>
      <c r="D20" s="94"/>
      <c r="E20" s="89"/>
      <c r="F20" s="11"/>
      <c r="G20" s="11">
        <v>10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2"/>
      <c r="AF20" s="55">
        <f>SUM(D20:AE20)</f>
        <v>10</v>
      </c>
    </row>
    <row r="21" spans="1:32" x14ac:dyDescent="0.3">
      <c r="A21" s="12" t="str">
        <f>COUNTIF($AF$4:$AF$647,"&gt;"&amp;$AF$4:$AF$647)+1&amp;REPT("-"&amp;COUNTIF($AF$4:$AF$647,"&gt;="&amp;$AF$4:$AF$647),COUNTIF($AF$4:$AF$647,AF21)&gt;1)</f>
        <v>15-21</v>
      </c>
      <c r="B21" s="44" t="s">
        <v>639</v>
      </c>
      <c r="C21" s="11">
        <v>34370633</v>
      </c>
      <c r="D21" s="90"/>
      <c r="E21" s="11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1">
        <v>10</v>
      </c>
      <c r="AE21" s="12"/>
      <c r="AF21" s="55">
        <f>SUM(D21:AE21)</f>
        <v>10</v>
      </c>
    </row>
    <row r="22" spans="1:32" x14ac:dyDescent="0.3">
      <c r="A22" s="12" t="str">
        <f>COUNTIF($AF$4:$AF$647,"&gt;"&amp;$AF$4:$AF$647)+1&amp;REPT("-"&amp;COUNTIF($AF$4:$AF$647,"&gt;="&amp;$AF$4:$AF$647),COUNTIF($AF$4:$AF$647,AF22)&gt;1)</f>
        <v>15-21</v>
      </c>
      <c r="B22" s="44" t="s">
        <v>482</v>
      </c>
      <c r="C22" s="11">
        <v>34106534</v>
      </c>
      <c r="D22" s="90"/>
      <c r="E22" s="11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1">
        <v>10</v>
      </c>
      <c r="W22" s="11"/>
      <c r="X22" s="11"/>
      <c r="Y22" s="11"/>
      <c r="Z22" s="11"/>
      <c r="AA22" s="11"/>
      <c r="AB22" s="11"/>
      <c r="AC22" s="11"/>
      <c r="AD22" s="11"/>
      <c r="AE22" s="12"/>
      <c r="AF22" s="55">
        <f>SUM(D22:AE22)</f>
        <v>10</v>
      </c>
    </row>
    <row r="23" spans="1:32" x14ac:dyDescent="0.3">
      <c r="A23" s="12" t="str">
        <f>COUNTIF($AF$4:$AF$647,"&gt;"&amp;$AF$4:$AF$647)+1&amp;REPT("-"&amp;COUNTIF($AF$4:$AF$647,"&gt;="&amp;$AF$4:$AF$647),COUNTIF($AF$4:$AF$647,AF23)&gt;1)</f>
        <v>15-21</v>
      </c>
      <c r="B23" s="44" t="s">
        <v>92</v>
      </c>
      <c r="C23" s="60">
        <v>44190859</v>
      </c>
      <c r="D23" s="60"/>
      <c r="E23" s="11">
        <v>10</v>
      </c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55">
        <f>SUM(D23:AE23)</f>
        <v>10</v>
      </c>
    </row>
    <row r="24" spans="1:32" x14ac:dyDescent="0.3">
      <c r="A24" s="12" t="str">
        <f>COUNTIF($AF$4:$AF$647,"&gt;"&amp;$AF$4:$AF$647)+1&amp;REPT("-"&amp;COUNTIF($AF$4:$AF$647,"&gt;="&amp;$AF$4:$AF$647),COUNTIF($AF$4:$AF$647,AF24)&gt;1)</f>
        <v>15-21</v>
      </c>
      <c r="B24" s="44" t="s">
        <v>537</v>
      </c>
      <c r="C24" s="11">
        <v>55659748</v>
      </c>
      <c r="D24" s="11"/>
      <c r="E24" s="11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>
        <v>10</v>
      </c>
      <c r="X24" s="12"/>
      <c r="Y24" s="12"/>
      <c r="Z24" s="12"/>
      <c r="AA24" s="12"/>
      <c r="AB24" s="12"/>
      <c r="AC24" s="12"/>
      <c r="AD24" s="12"/>
      <c r="AE24" s="12"/>
      <c r="AF24" s="55">
        <f>SUM(D24:AE24)</f>
        <v>10</v>
      </c>
    </row>
    <row r="25" spans="1:32" x14ac:dyDescent="0.3">
      <c r="A25" s="12" t="str">
        <f>COUNTIF($AF$4:$AF$647,"&gt;"&amp;$AF$4:$AF$647)+1&amp;REPT("-"&amp;COUNTIF($AF$4:$AF$647,"&gt;="&amp;$AF$4:$AF$647),COUNTIF($AF$4:$AF$647,AF25)&gt;1)</f>
        <v>22</v>
      </c>
      <c r="B25" s="44" t="s">
        <v>295</v>
      </c>
      <c r="C25" s="11">
        <v>44173270</v>
      </c>
      <c r="D25" s="11"/>
      <c r="E25" s="11"/>
      <c r="F25" s="11"/>
      <c r="G25" s="12"/>
      <c r="H25" s="12"/>
      <c r="I25" s="12"/>
      <c r="J25" s="12"/>
      <c r="K25" s="12"/>
      <c r="L25" s="12"/>
      <c r="M25" s="11">
        <v>2</v>
      </c>
      <c r="N25" s="11"/>
      <c r="O25" s="11"/>
      <c r="P25" s="11"/>
      <c r="Q25" s="11"/>
      <c r="R25" s="11"/>
      <c r="S25" s="11"/>
      <c r="T25" s="11"/>
      <c r="U25" s="11"/>
      <c r="V25" s="11"/>
      <c r="W25" s="11">
        <v>7</v>
      </c>
      <c r="X25" s="11"/>
      <c r="Y25" s="11"/>
      <c r="Z25" s="11"/>
      <c r="AA25" s="11"/>
      <c r="AB25" s="11"/>
      <c r="AC25" s="11"/>
      <c r="AD25" s="11"/>
      <c r="AE25" s="12"/>
      <c r="AF25" s="55">
        <f>SUM(D25:AE25)</f>
        <v>9</v>
      </c>
    </row>
    <row r="26" spans="1:32" x14ac:dyDescent="0.3">
      <c r="A26" s="12" t="str">
        <f>COUNTIF($AF$4:$AF$647,"&gt;"&amp;$AF$4:$AF$647)+1&amp;REPT("-"&amp;COUNTIF($AF$4:$AF$647,"&gt;="&amp;$AF$4:$AF$647),COUNTIF($AF$4:$AF$647,AF26)&gt;1)</f>
        <v>23-24</v>
      </c>
      <c r="B26" s="44" t="s">
        <v>411</v>
      </c>
      <c r="C26" s="11">
        <v>44105959</v>
      </c>
      <c r="D26" s="90"/>
      <c r="E26" s="11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1">
        <v>4</v>
      </c>
      <c r="T26" s="11"/>
      <c r="U26" s="11">
        <v>4</v>
      </c>
      <c r="V26" s="11"/>
      <c r="W26" s="11"/>
      <c r="X26" s="11"/>
      <c r="Y26" s="11"/>
      <c r="Z26" s="11"/>
      <c r="AA26" s="11"/>
      <c r="AB26" s="11"/>
      <c r="AC26" s="11"/>
      <c r="AD26" s="11"/>
      <c r="AE26" s="12"/>
      <c r="AF26" s="55">
        <f>SUM(D26:AE26)</f>
        <v>8</v>
      </c>
    </row>
    <row r="27" spans="1:32" x14ac:dyDescent="0.3">
      <c r="A27" s="12" t="str">
        <f>COUNTIF($AF$4:$AF$647,"&gt;"&amp;$AF$4:$AF$647)+1&amp;REPT("-"&amp;COUNTIF($AF$4:$AF$647,"&gt;="&amp;$AF$4:$AF$647),COUNTIF($AF$4:$AF$647,AF27)&gt;1)</f>
        <v>23-24</v>
      </c>
      <c r="B27" s="44" t="s">
        <v>559</v>
      </c>
      <c r="C27" s="11">
        <v>24245615</v>
      </c>
      <c r="D27" s="90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1">
        <v>4</v>
      </c>
      <c r="AA27" s="11"/>
      <c r="AB27" s="11">
        <v>4</v>
      </c>
      <c r="AC27" s="11"/>
      <c r="AD27" s="11"/>
      <c r="AE27" s="12"/>
      <c r="AF27" s="55">
        <f>SUM(D27:AE27)</f>
        <v>8</v>
      </c>
    </row>
    <row r="28" spans="1:32" x14ac:dyDescent="0.3">
      <c r="A28" s="12" t="str">
        <f>COUNTIF($AF$4:$AF$647,"&gt;"&amp;$AF$4:$AF$647)+1&amp;REPT("-"&amp;COUNTIF($AF$4:$AF$647,"&gt;="&amp;$AF$4:$AF$647),COUNTIF($AF$4:$AF$647,AF28)&gt;1)</f>
        <v>25-39</v>
      </c>
      <c r="B28" s="44" t="s">
        <v>335</v>
      </c>
      <c r="C28" s="11">
        <v>34493328</v>
      </c>
      <c r="D28" s="90"/>
      <c r="E28" s="11"/>
      <c r="F28" s="11"/>
      <c r="G28" s="12"/>
      <c r="H28" s="12"/>
      <c r="I28" s="12"/>
      <c r="J28" s="12"/>
      <c r="K28" s="12"/>
      <c r="L28" s="12"/>
      <c r="M28" s="12"/>
      <c r="N28" s="12"/>
      <c r="O28" s="11">
        <v>7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2"/>
      <c r="AF28" s="55">
        <f>SUM(D28:AE28)</f>
        <v>7</v>
      </c>
    </row>
    <row r="29" spans="1:32" x14ac:dyDescent="0.3">
      <c r="A29" s="12" t="str">
        <f>COUNTIF($AF$4:$AF$647,"&gt;"&amp;$AF$4:$AF$647)+1&amp;REPT("-"&amp;COUNTIF($AF$4:$AF$647,"&gt;="&amp;$AF$4:$AF$647),COUNTIF($AF$4:$AF$647,AF29)&gt;1)</f>
        <v>25-39</v>
      </c>
      <c r="B29" s="44" t="s">
        <v>410</v>
      </c>
      <c r="C29" s="11">
        <v>34384600</v>
      </c>
      <c r="D29" s="90"/>
      <c r="E29" s="11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1">
        <v>7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2"/>
      <c r="AF29" s="55">
        <f>SUM(D29:AE29)</f>
        <v>7</v>
      </c>
    </row>
    <row r="30" spans="1:32" x14ac:dyDescent="0.3">
      <c r="A30" s="12" t="str">
        <f>COUNTIF($AF$4:$AF$647,"&gt;"&amp;$AF$4:$AF$647)+1&amp;REPT("-"&amp;COUNTIF($AF$4:$AF$647,"&gt;="&amp;$AF$4:$AF$647),COUNTIF($AF$4:$AF$647,AF30)&gt;1)</f>
        <v>25-39</v>
      </c>
      <c r="B30" s="44" t="s">
        <v>247</v>
      </c>
      <c r="C30" s="11">
        <v>34367373</v>
      </c>
      <c r="D30" s="11"/>
      <c r="E30" s="11"/>
      <c r="F30" s="11"/>
      <c r="G30" s="12"/>
      <c r="H30" s="12"/>
      <c r="I30" s="12"/>
      <c r="J30" s="12"/>
      <c r="K30" s="11">
        <v>7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2"/>
      <c r="AF30" s="55">
        <f>SUM(D30:AE30)</f>
        <v>7</v>
      </c>
    </row>
    <row r="31" spans="1:32" x14ac:dyDescent="0.3">
      <c r="A31" s="12" t="str">
        <f>COUNTIF($AF$4:$AF$647,"&gt;"&amp;$AF$4:$AF$647)+1&amp;REPT("-"&amp;COUNTIF($AF$4:$AF$647,"&gt;="&amp;$AF$4:$AF$647),COUNTIF($AF$4:$AF$647,AF31)&gt;1)</f>
        <v>25-39</v>
      </c>
      <c r="B31" s="44" t="s">
        <v>558</v>
      </c>
      <c r="C31" s="11">
        <v>34219366</v>
      </c>
      <c r="D31" s="90"/>
      <c r="E31" s="11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1">
        <v>7</v>
      </c>
      <c r="AA31" s="11"/>
      <c r="AB31" s="11"/>
      <c r="AC31" s="11"/>
      <c r="AD31" s="11"/>
      <c r="AE31" s="12"/>
      <c r="AF31" s="55">
        <f>SUM(D31:AE31)</f>
        <v>7</v>
      </c>
    </row>
    <row r="32" spans="1:32" x14ac:dyDescent="0.3">
      <c r="A32" s="12" t="str">
        <f>COUNTIF($AF$4:$AF$647,"&gt;"&amp;$AF$4:$AF$647)+1&amp;REPT("-"&amp;COUNTIF($AF$4:$AF$647,"&gt;="&amp;$AF$4:$AF$647),COUNTIF($AF$4:$AF$647,AF32)&gt;1)</f>
        <v>25-39</v>
      </c>
      <c r="B32" s="44" t="s">
        <v>472</v>
      </c>
      <c r="C32" s="11">
        <v>24294829</v>
      </c>
      <c r="D32" s="90"/>
      <c r="E32" s="11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1">
        <v>7</v>
      </c>
      <c r="V32" s="11"/>
      <c r="W32" s="11"/>
      <c r="X32" s="11"/>
      <c r="Y32" s="11"/>
      <c r="Z32" s="11"/>
      <c r="AA32" s="11"/>
      <c r="AB32" s="11"/>
      <c r="AC32" s="11"/>
      <c r="AD32" s="11"/>
      <c r="AE32" s="12"/>
      <c r="AF32" s="55">
        <f>SUM(D32:AE32)</f>
        <v>7</v>
      </c>
    </row>
    <row r="33" spans="1:32" x14ac:dyDescent="0.3">
      <c r="A33" s="12" t="str">
        <f>COUNTIF($AF$4:$AF$647,"&gt;"&amp;$AF$4:$AF$647)+1&amp;REPT("-"&amp;COUNTIF($AF$4:$AF$647,"&gt;="&amp;$AF$4:$AF$647),COUNTIF($AF$4:$AF$647,AF33)&gt;1)</f>
        <v>25-39</v>
      </c>
      <c r="B33" s="44" t="s">
        <v>165</v>
      </c>
      <c r="C33" s="89">
        <v>44181760</v>
      </c>
      <c r="D33" s="90"/>
      <c r="E33" s="89"/>
      <c r="F33" s="11"/>
      <c r="G33" s="12"/>
      <c r="H33" s="11">
        <v>7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2"/>
      <c r="AF33" s="55">
        <f>SUM(D33:AE33)</f>
        <v>7</v>
      </c>
    </row>
    <row r="34" spans="1:32" x14ac:dyDescent="0.3">
      <c r="A34" s="12" t="str">
        <f>COUNTIF($AF$4:$AF$647,"&gt;"&amp;$AF$4:$AF$647)+1&amp;REPT("-"&amp;COUNTIF($AF$4:$AF$647,"&gt;="&amp;$AF$4:$AF$647),COUNTIF($AF$4:$AF$647,AF34)&gt;1)</f>
        <v>25-39</v>
      </c>
      <c r="B34" s="44" t="s">
        <v>293</v>
      </c>
      <c r="C34" s="11">
        <v>44146957</v>
      </c>
      <c r="D34" s="11"/>
      <c r="E34" s="11"/>
      <c r="F34" s="11"/>
      <c r="G34" s="12"/>
      <c r="H34" s="12"/>
      <c r="I34" s="12"/>
      <c r="J34" s="12"/>
      <c r="K34" s="12"/>
      <c r="L34" s="12"/>
      <c r="M34" s="11">
        <v>7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2"/>
      <c r="AF34" s="55">
        <f>SUM(D34:AE34)</f>
        <v>7</v>
      </c>
    </row>
    <row r="35" spans="1:32" x14ac:dyDescent="0.3">
      <c r="A35" s="12" t="str">
        <f>COUNTIF($AF$4:$AF$647,"&gt;"&amp;$AF$4:$AF$647)+1&amp;REPT("-"&amp;COUNTIF($AF$4:$AF$647,"&gt;="&amp;$AF$4:$AF$647),COUNTIF($AF$4:$AF$647,AF35)&gt;1)</f>
        <v>25-39</v>
      </c>
      <c r="B35" s="44" t="s">
        <v>199</v>
      </c>
      <c r="C35" s="11">
        <v>55617786</v>
      </c>
      <c r="D35" s="11"/>
      <c r="E35" s="11"/>
      <c r="F35" s="11"/>
      <c r="G35" s="12"/>
      <c r="H35" s="12"/>
      <c r="I35" s="11">
        <v>7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2"/>
      <c r="AF35" s="55">
        <f>SUM(D35:AE35)</f>
        <v>7</v>
      </c>
    </row>
    <row r="36" spans="1:32" x14ac:dyDescent="0.3">
      <c r="A36" s="12" t="str">
        <f>COUNTIF($AF$4:$AF$647,"&gt;"&amp;$AF$4:$AF$647)+1&amp;REPT("-"&amp;COUNTIF($AF$4:$AF$647,"&gt;="&amp;$AF$4:$AF$647),COUNTIF($AF$4:$AF$647,AF36)&gt;1)</f>
        <v>25-39</v>
      </c>
      <c r="B36" s="44" t="s">
        <v>642</v>
      </c>
      <c r="C36" s="11">
        <v>34469893</v>
      </c>
      <c r="D36" s="90"/>
      <c r="E36" s="11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1">
        <v>7</v>
      </c>
      <c r="AE36" s="12"/>
      <c r="AF36" s="55">
        <f>SUM(D36:AE36)</f>
        <v>7</v>
      </c>
    </row>
    <row r="37" spans="1:32" x14ac:dyDescent="0.3">
      <c r="A37" s="12" t="str">
        <f>COUNTIF($AF$4:$AF$647,"&gt;"&amp;$AF$4:$AF$647)+1&amp;REPT("-"&amp;COUNTIF($AF$4:$AF$647,"&gt;="&amp;$AF$4:$AF$647),COUNTIF($AF$4:$AF$647,AF37)&gt;1)</f>
        <v>25-39</v>
      </c>
      <c r="B37" s="44" t="s">
        <v>426</v>
      </c>
      <c r="C37" s="11">
        <v>54176581</v>
      </c>
      <c r="D37" s="90"/>
      <c r="E37" s="11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1">
        <v>7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2"/>
      <c r="AF37" s="55">
        <f>SUM(D37:AE37)</f>
        <v>7</v>
      </c>
    </row>
    <row r="38" spans="1:32" x14ac:dyDescent="0.3">
      <c r="A38" s="12" t="str">
        <f>COUNTIF($AF$4:$AF$647,"&gt;"&amp;$AF$4:$AF$647)+1&amp;REPT("-"&amp;COUNTIF($AF$4:$AF$647,"&gt;="&amp;$AF$4:$AF$647),COUNTIF($AF$4:$AF$647,AF38)&gt;1)</f>
        <v>25-39</v>
      </c>
      <c r="B38" s="44" t="s">
        <v>346</v>
      </c>
      <c r="C38" s="11">
        <v>55704115</v>
      </c>
      <c r="D38" s="90"/>
      <c r="E38" s="11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1">
        <v>7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2"/>
      <c r="AF38" s="55">
        <f>SUM(D38:AE38)</f>
        <v>7</v>
      </c>
    </row>
    <row r="39" spans="1:32" x14ac:dyDescent="0.3">
      <c r="A39" s="12" t="str">
        <f>COUNTIF($AF$4:$AF$647,"&gt;"&amp;$AF$4:$AF$647)+1&amp;REPT("-"&amp;COUNTIF($AF$4:$AF$647,"&gt;="&amp;$AF$4:$AF$647),COUNTIF($AF$4:$AF$647,AF39)&gt;1)</f>
        <v>25-39</v>
      </c>
      <c r="B39" s="44" t="s">
        <v>575</v>
      </c>
      <c r="C39" s="11">
        <v>34414983</v>
      </c>
      <c r="D39" s="11"/>
      <c r="E39" s="11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>
        <v>7</v>
      </c>
      <c r="Z39" s="12"/>
      <c r="AA39" s="12"/>
      <c r="AB39" s="12"/>
      <c r="AC39" s="12"/>
      <c r="AD39" s="12"/>
      <c r="AE39" s="12"/>
      <c r="AF39" s="55">
        <f>SUM(D39:AE39)</f>
        <v>7</v>
      </c>
    </row>
    <row r="40" spans="1:32" x14ac:dyDescent="0.3">
      <c r="A40" s="12" t="str">
        <f>COUNTIF($AF$4:$AF$647,"&gt;"&amp;$AF$4:$AF$647)+1&amp;REPT("-"&amp;COUNTIF($AF$4:$AF$647,"&gt;="&amp;$AF$4:$AF$647),COUNTIF($AF$4:$AF$647,AF40)&gt;1)</f>
        <v>25-39</v>
      </c>
      <c r="B40" s="44" t="s">
        <v>613</v>
      </c>
      <c r="C40" s="11">
        <v>24286427</v>
      </c>
      <c r="D40" s="130"/>
      <c r="E40" s="11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1">
        <v>7</v>
      </c>
      <c r="AD40" s="11"/>
      <c r="AE40" s="12"/>
      <c r="AF40" s="55">
        <f>SUM(D40:AE40)</f>
        <v>7</v>
      </c>
    </row>
    <row r="41" spans="1:32" x14ac:dyDescent="0.3">
      <c r="A41" s="12" t="str">
        <f>COUNTIF($AF$4:$AF$647,"&gt;"&amp;$AF$4:$AF$647)+1&amp;REPT("-"&amp;COUNTIF($AF$4:$AF$647,"&gt;="&amp;$AF$4:$AF$647),COUNTIF($AF$4:$AF$647,AF41)&gt;1)</f>
        <v>25-39</v>
      </c>
      <c r="B41" s="44" t="s">
        <v>220</v>
      </c>
      <c r="C41" s="11">
        <v>44184484</v>
      </c>
      <c r="D41" s="90"/>
      <c r="E41" s="11"/>
      <c r="F41" s="11"/>
      <c r="G41" s="12"/>
      <c r="H41" s="12"/>
      <c r="I41" s="12"/>
      <c r="J41" s="11">
        <v>7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2"/>
      <c r="AF41" s="55">
        <f>SUM(D41:AE41)</f>
        <v>7</v>
      </c>
    </row>
    <row r="42" spans="1:32" x14ac:dyDescent="0.3">
      <c r="A42" s="12" t="str">
        <f>COUNTIF($AF$4:$AF$647,"&gt;"&amp;$AF$4:$AF$647)+1&amp;REPT("-"&amp;COUNTIF($AF$4:$AF$647,"&gt;="&amp;$AF$4:$AF$647),COUNTIF($AF$4:$AF$647,AF42)&gt;1)</f>
        <v>25-39</v>
      </c>
      <c r="B42" s="44" t="s">
        <v>151</v>
      </c>
      <c r="C42" s="89">
        <v>34188859</v>
      </c>
      <c r="D42" s="94"/>
      <c r="E42" s="89"/>
      <c r="F42" s="11"/>
      <c r="G42" s="11">
        <v>7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2"/>
      <c r="AF42" s="55">
        <f>SUM(D42:AE42)</f>
        <v>7</v>
      </c>
    </row>
    <row r="43" spans="1:32" x14ac:dyDescent="0.3">
      <c r="A43" s="12" t="str">
        <f>COUNTIF($AF$4:$AF$647,"&gt;"&amp;$AF$4:$AF$647)+1&amp;REPT("-"&amp;COUNTIF($AF$4:$AF$647,"&gt;="&amp;$AF$4:$AF$647),COUNTIF($AF$4:$AF$647,AF43)&gt;1)</f>
        <v>40-41</v>
      </c>
      <c r="B43" s="44" t="s">
        <v>294</v>
      </c>
      <c r="C43" s="11">
        <v>54113067</v>
      </c>
      <c r="D43" s="11"/>
      <c r="E43" s="11"/>
      <c r="F43" s="11"/>
      <c r="G43" s="12"/>
      <c r="H43" s="12"/>
      <c r="I43" s="12"/>
      <c r="J43" s="12"/>
      <c r="K43" s="12"/>
      <c r="L43" s="12"/>
      <c r="M43" s="11">
        <v>4</v>
      </c>
      <c r="N43" s="11"/>
      <c r="O43" s="11"/>
      <c r="P43" s="11"/>
      <c r="Q43" s="11"/>
      <c r="R43" s="11"/>
      <c r="S43" s="11"/>
      <c r="T43" s="11"/>
      <c r="U43" s="11"/>
      <c r="V43" s="11"/>
      <c r="W43" s="11">
        <v>2</v>
      </c>
      <c r="X43" s="11"/>
      <c r="Y43" s="11"/>
      <c r="Z43" s="11"/>
      <c r="AA43" s="11"/>
      <c r="AB43" s="11"/>
      <c r="AC43" s="11"/>
      <c r="AD43" s="11"/>
      <c r="AE43" s="12"/>
      <c r="AF43" s="55">
        <f>SUM(D43:AE43)</f>
        <v>6</v>
      </c>
    </row>
    <row r="44" spans="1:32" x14ac:dyDescent="0.3">
      <c r="A44" s="12" t="str">
        <f>COUNTIF($AF$4:$AF$647,"&gt;"&amp;$AF$4:$AF$647)+1&amp;REPT("-"&amp;COUNTIF($AF$4:$AF$647,"&gt;="&amp;$AF$4:$AF$647),COUNTIF($AF$4:$AF$647,AF44)&gt;1)</f>
        <v>40-41</v>
      </c>
      <c r="B44" s="44" t="s">
        <v>100</v>
      </c>
      <c r="C44" s="60">
        <v>54172292</v>
      </c>
      <c r="D44" s="60"/>
      <c r="E44" s="11">
        <v>4</v>
      </c>
      <c r="F44" s="11">
        <v>2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55">
        <f>SUM(D44:AE44)</f>
        <v>6</v>
      </c>
    </row>
    <row r="45" spans="1:32" x14ac:dyDescent="0.3">
      <c r="A45" s="12" t="str">
        <f>COUNTIF($AF$4:$AF$647,"&gt;"&amp;$AF$4:$AF$647)+1&amp;REPT("-"&amp;COUNTIF($AF$4:$AF$647,"&gt;="&amp;$AF$4:$AF$647),COUNTIF($AF$4:$AF$647,AF45)&gt;1)</f>
        <v>42-62</v>
      </c>
      <c r="B45" s="44" t="s">
        <v>248</v>
      </c>
      <c r="C45" s="11">
        <v>34360735</v>
      </c>
      <c r="D45" s="11"/>
      <c r="E45" s="11"/>
      <c r="F45" s="11"/>
      <c r="G45" s="12"/>
      <c r="H45" s="12"/>
      <c r="I45" s="12"/>
      <c r="J45" s="12"/>
      <c r="K45" s="11">
        <v>4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2"/>
      <c r="AF45" s="55">
        <f>SUM(D45:AE45)</f>
        <v>4</v>
      </c>
    </row>
    <row r="46" spans="1:32" x14ac:dyDescent="0.3">
      <c r="A46" s="12" t="str">
        <f>COUNTIF($AF$4:$AF$647,"&gt;"&amp;$AF$4:$AF$647)+1&amp;REPT("-"&amp;COUNTIF($AF$4:$AF$647,"&gt;="&amp;$AF$4:$AF$647),COUNTIF($AF$4:$AF$647,AF46)&gt;1)</f>
        <v>42-62</v>
      </c>
      <c r="B46" s="44" t="s">
        <v>316</v>
      </c>
      <c r="C46" s="11">
        <v>34453318</v>
      </c>
      <c r="D46" s="11"/>
      <c r="E46" s="11"/>
      <c r="F46" s="11"/>
      <c r="G46" s="12"/>
      <c r="H46" s="12"/>
      <c r="I46" s="12"/>
      <c r="J46" s="12"/>
      <c r="K46" s="12"/>
      <c r="L46" s="12"/>
      <c r="M46" s="12"/>
      <c r="N46" s="11">
        <v>4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2"/>
      <c r="AF46" s="55">
        <f>SUM(D46:AE46)</f>
        <v>4</v>
      </c>
    </row>
    <row r="47" spans="1:32" x14ac:dyDescent="0.3">
      <c r="A47" s="12" t="str">
        <f>COUNTIF($AF$4:$AF$647,"&gt;"&amp;$AF$4:$AF$647)+1&amp;REPT("-"&amp;COUNTIF($AF$4:$AF$647,"&gt;="&amp;$AF$4:$AF$647),COUNTIF($AF$4:$AF$647,AF47)&gt;1)</f>
        <v>42-62</v>
      </c>
      <c r="B47" s="44" t="s">
        <v>589</v>
      </c>
      <c r="C47" s="11">
        <v>55768644</v>
      </c>
      <c r="D47" s="90"/>
      <c r="E47" s="11"/>
      <c r="F47" s="1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1">
        <v>4</v>
      </c>
      <c r="AB47" s="11"/>
      <c r="AC47" s="11"/>
      <c r="AD47" s="11"/>
      <c r="AE47" s="12"/>
      <c r="AF47" s="55">
        <f>SUM(D47:AE47)</f>
        <v>4</v>
      </c>
    </row>
    <row r="48" spans="1:32" x14ac:dyDescent="0.3">
      <c r="A48" s="12" t="str">
        <f>COUNTIF($AF$4:$AF$647,"&gt;"&amp;$AF$4:$AF$647)+1&amp;REPT("-"&amp;COUNTIF($AF$4:$AF$647,"&gt;="&amp;$AF$4:$AF$647),COUNTIF($AF$4:$AF$647,AF48)&gt;1)</f>
        <v>42-62</v>
      </c>
      <c r="B48" s="44" t="s">
        <v>425</v>
      </c>
      <c r="C48" s="11">
        <v>34494448</v>
      </c>
      <c r="D48" s="90"/>
      <c r="E48" s="11"/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1">
        <v>4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2"/>
      <c r="AF48" s="55">
        <f>SUM(D48:AE48)</f>
        <v>4</v>
      </c>
    </row>
    <row r="49" spans="1:32" x14ac:dyDescent="0.3">
      <c r="A49" s="12" t="str">
        <f>COUNTIF($AF$4:$AF$647,"&gt;"&amp;$AF$4:$AF$647)+1&amp;REPT("-"&amp;COUNTIF($AF$4:$AF$647,"&gt;="&amp;$AF$4:$AF$647),COUNTIF($AF$4:$AF$647,AF49)&gt;1)</f>
        <v>42-62</v>
      </c>
      <c r="B49" s="44" t="s">
        <v>64</v>
      </c>
      <c r="C49" s="11">
        <v>34230521</v>
      </c>
      <c r="D49" s="11">
        <v>4</v>
      </c>
      <c r="E49" s="64"/>
      <c r="F49" s="1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55">
        <f>SUM(D49:AE49)</f>
        <v>4</v>
      </c>
    </row>
    <row r="50" spans="1:32" x14ac:dyDescent="0.3">
      <c r="A50" s="12" t="str">
        <f>COUNTIF($AF$4:$AF$647,"&gt;"&amp;$AF$4:$AF$647)+1&amp;REPT("-"&amp;COUNTIF($AF$4:$AF$647,"&gt;="&amp;$AF$4:$AF$647),COUNTIF($AF$4:$AF$647,AF50)&gt;1)</f>
        <v>42-62</v>
      </c>
      <c r="B50" s="44" t="s">
        <v>424</v>
      </c>
      <c r="C50" s="11">
        <v>34472355</v>
      </c>
      <c r="D50" s="90"/>
      <c r="E50" s="11"/>
      <c r="F50" s="11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1">
        <v>2</v>
      </c>
      <c r="U50" s="11"/>
      <c r="V50" s="11"/>
      <c r="W50" s="11"/>
      <c r="X50" s="11"/>
      <c r="Y50" s="11"/>
      <c r="Z50" s="11"/>
      <c r="AA50" s="11"/>
      <c r="AB50" s="11">
        <v>2</v>
      </c>
      <c r="AC50" s="11"/>
      <c r="AD50" s="11"/>
      <c r="AE50" s="12"/>
      <c r="AF50" s="55">
        <f>SUM(D50:AE50)</f>
        <v>4</v>
      </c>
    </row>
    <row r="51" spans="1:32" x14ac:dyDescent="0.3">
      <c r="A51" s="12" t="str">
        <f>COUNTIF($AF$4:$AF$647,"&gt;"&amp;$AF$4:$AF$647)+1&amp;REPT("-"&amp;COUNTIF($AF$4:$AF$647,"&gt;="&amp;$AF$4:$AF$647),COUNTIF($AF$4:$AF$647,AF51)&gt;1)</f>
        <v>42-62</v>
      </c>
      <c r="B51" s="44" t="s">
        <v>131</v>
      </c>
      <c r="C51" s="89">
        <v>44155417</v>
      </c>
      <c r="D51" s="90"/>
      <c r="E51" s="89"/>
      <c r="F51" s="11">
        <v>4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55">
        <f>SUM(D51:AE51)</f>
        <v>4</v>
      </c>
    </row>
    <row r="52" spans="1:32" x14ac:dyDescent="0.3">
      <c r="A52" s="12" t="str">
        <f>COUNTIF($AF$4:$AF$647,"&gt;"&amp;$AF$4:$AF$647)+1&amp;REPT("-"&amp;COUNTIF($AF$4:$AF$647,"&gt;="&amp;$AF$4:$AF$647),COUNTIF($AF$4:$AF$647,AF52)&gt;1)</f>
        <v>42-62</v>
      </c>
      <c r="B52" s="44" t="s">
        <v>221</v>
      </c>
      <c r="C52" s="11">
        <v>44172931</v>
      </c>
      <c r="D52" s="90"/>
      <c r="E52" s="11"/>
      <c r="F52" s="11"/>
      <c r="G52" s="12"/>
      <c r="H52" s="12"/>
      <c r="I52" s="12"/>
      <c r="J52" s="11">
        <v>4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2"/>
      <c r="AF52" s="55">
        <f>SUM(D52:AE52)</f>
        <v>4</v>
      </c>
    </row>
    <row r="53" spans="1:32" x14ac:dyDescent="0.3">
      <c r="A53" s="12" t="str">
        <f>COUNTIF($AF$4:$AF$647,"&gt;"&amp;$AF$4:$AF$647)+1&amp;REPT("-"&amp;COUNTIF($AF$4:$AF$647,"&gt;="&amp;$AF$4:$AF$647),COUNTIF($AF$4:$AF$647,AF53)&gt;1)</f>
        <v>42-62</v>
      </c>
      <c r="B53" s="44" t="s">
        <v>643</v>
      </c>
      <c r="C53" s="11">
        <v>34319352</v>
      </c>
      <c r="D53" s="90"/>
      <c r="E53" s="11"/>
      <c r="F53" s="11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1">
        <v>4</v>
      </c>
      <c r="AE53" s="12"/>
      <c r="AF53" s="55">
        <f>SUM(D53:AE53)</f>
        <v>4</v>
      </c>
    </row>
    <row r="54" spans="1:32" x14ac:dyDescent="0.3">
      <c r="A54" s="12" t="str">
        <f>COUNTIF($AF$4:$AF$647,"&gt;"&amp;$AF$4:$AF$647)+1&amp;REPT("-"&amp;COUNTIF($AF$4:$AF$647,"&gt;="&amp;$AF$4:$AF$647),COUNTIF($AF$4:$AF$647,AF54)&gt;1)</f>
        <v>42-62</v>
      </c>
      <c r="B54" s="44" t="s">
        <v>268</v>
      </c>
      <c r="C54" s="11">
        <v>54151503</v>
      </c>
      <c r="D54" s="11"/>
      <c r="E54" s="11"/>
      <c r="F54" s="11"/>
      <c r="G54" s="12"/>
      <c r="H54" s="12"/>
      <c r="I54" s="12"/>
      <c r="J54" s="12"/>
      <c r="K54" s="12"/>
      <c r="L54" s="11">
        <v>4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2"/>
      <c r="AF54" s="55">
        <f>SUM(D54:AE54)</f>
        <v>4</v>
      </c>
    </row>
    <row r="55" spans="1:32" x14ac:dyDescent="0.3">
      <c r="A55" s="12" t="str">
        <f>COUNTIF($AF$4:$AF$647,"&gt;"&amp;$AF$4:$AF$647)+1&amp;REPT("-"&amp;COUNTIF($AF$4:$AF$647,"&gt;="&amp;$AF$4:$AF$647),COUNTIF($AF$4:$AF$647,AF55)&gt;1)</f>
        <v>42-62</v>
      </c>
      <c r="B55" s="44" t="s">
        <v>446</v>
      </c>
      <c r="C55" s="11">
        <v>44120516</v>
      </c>
      <c r="D55" s="90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1">
        <v>4</v>
      </c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55">
        <f>SUM(D55:AE55)</f>
        <v>4</v>
      </c>
    </row>
    <row r="56" spans="1:32" x14ac:dyDescent="0.3">
      <c r="A56" s="12" t="str">
        <f>COUNTIF($AF$4:$AF$647,"&gt;"&amp;$AF$4:$AF$647)+1&amp;REPT("-"&amp;COUNTIF($AF$4:$AF$647,"&gt;="&amp;$AF$4:$AF$647),COUNTIF($AF$4:$AF$647,AF56)&gt;1)</f>
        <v>42-62</v>
      </c>
      <c r="B56" s="44" t="s">
        <v>147</v>
      </c>
      <c r="C56" s="89">
        <v>24278351</v>
      </c>
      <c r="D56" s="94"/>
      <c r="E56" s="89"/>
      <c r="F56" s="11"/>
      <c r="G56" s="11">
        <v>4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2"/>
      <c r="AF56" s="55">
        <f>SUM(D56:AE56)</f>
        <v>4</v>
      </c>
    </row>
    <row r="57" spans="1:32" x14ac:dyDescent="0.3">
      <c r="A57" s="12" t="str">
        <f>COUNTIF($AF$4:$AF$647,"&gt;"&amp;$AF$4:$AF$647)+1&amp;REPT("-"&amp;COUNTIF($AF$4:$AF$647,"&gt;="&amp;$AF$4:$AF$647),COUNTIF($AF$4:$AF$647,AF57)&gt;1)</f>
        <v>42-62</v>
      </c>
      <c r="B57" s="44" t="s">
        <v>182</v>
      </c>
      <c r="C57" s="11">
        <v>54116600</v>
      </c>
      <c r="D57" s="11"/>
      <c r="E57" s="11"/>
      <c r="F57" s="11"/>
      <c r="G57" s="12"/>
      <c r="H57" s="12"/>
      <c r="I57" s="11">
        <v>4</v>
      </c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2"/>
      <c r="AF57" s="55">
        <f>SUM(D57:AE57)</f>
        <v>4</v>
      </c>
    </row>
    <row r="58" spans="1:32" x14ac:dyDescent="0.3">
      <c r="A58" s="12" t="str">
        <f>COUNTIF($AF$4:$AF$647,"&gt;"&amp;$AF$4:$AF$647)+1&amp;REPT("-"&amp;COUNTIF($AF$4:$AF$647,"&gt;="&amp;$AF$4:$AF$647),COUNTIF($AF$4:$AF$647,AF58)&gt;1)</f>
        <v>42-62</v>
      </c>
      <c r="B58" s="44" t="s">
        <v>578</v>
      </c>
      <c r="C58" s="11">
        <v>55645453</v>
      </c>
      <c r="D58" s="11"/>
      <c r="E58" s="11"/>
      <c r="F58" s="11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1">
        <v>4</v>
      </c>
      <c r="Z58" s="12"/>
      <c r="AA58" s="12"/>
      <c r="AB58" s="12"/>
      <c r="AC58" s="12"/>
      <c r="AD58" s="12"/>
      <c r="AE58" s="12"/>
      <c r="AF58" s="55">
        <f>SUM(D58:AE58)</f>
        <v>4</v>
      </c>
    </row>
    <row r="59" spans="1:32" x14ac:dyDescent="0.3">
      <c r="A59" s="12" t="str">
        <f>COUNTIF($AF$4:$AF$647,"&gt;"&amp;$AF$4:$AF$647)+1&amp;REPT("-"&amp;COUNTIF($AF$4:$AF$647,"&gt;="&amp;$AF$4:$AF$647),COUNTIF($AF$4:$AF$647,AF59)&gt;1)</f>
        <v>42-62</v>
      </c>
      <c r="B59" s="44" t="s">
        <v>347</v>
      </c>
      <c r="C59" s="11">
        <v>24292192</v>
      </c>
      <c r="D59" s="90"/>
      <c r="E59" s="11"/>
      <c r="F59" s="11"/>
      <c r="G59" s="12"/>
      <c r="H59" s="12"/>
      <c r="I59" s="12"/>
      <c r="J59" s="12"/>
      <c r="K59" s="12"/>
      <c r="L59" s="12"/>
      <c r="M59" s="12"/>
      <c r="N59" s="12"/>
      <c r="O59" s="12"/>
      <c r="P59" s="11">
        <v>4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2"/>
      <c r="AF59" s="55">
        <f>SUM(D59:AE59)</f>
        <v>4</v>
      </c>
    </row>
    <row r="60" spans="1:32" x14ac:dyDescent="0.3">
      <c r="A60" s="12" t="str">
        <f>COUNTIF($AF$4:$AF$647,"&gt;"&amp;$AF$4:$AF$647)+1&amp;REPT("-"&amp;COUNTIF($AF$4:$AF$647,"&gt;="&amp;$AF$4:$AF$647),COUNTIF($AF$4:$AF$647,AF60)&gt;1)</f>
        <v>42-62</v>
      </c>
      <c r="B60" s="44" t="s">
        <v>336</v>
      </c>
      <c r="C60" s="11">
        <v>55735118</v>
      </c>
      <c r="D60" s="90"/>
      <c r="E60" s="11"/>
      <c r="F60" s="11"/>
      <c r="G60" s="12"/>
      <c r="H60" s="12"/>
      <c r="I60" s="12"/>
      <c r="J60" s="12"/>
      <c r="K60" s="12"/>
      <c r="L60" s="12"/>
      <c r="M60" s="12"/>
      <c r="N60" s="12"/>
      <c r="O60" s="11">
        <v>4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2"/>
      <c r="AF60" s="55">
        <f>SUM(D60:AE60)</f>
        <v>4</v>
      </c>
    </row>
    <row r="61" spans="1:32" x14ac:dyDescent="0.3">
      <c r="A61" s="12" t="str">
        <f>COUNTIF($AF$4:$AF$647,"&gt;"&amp;$AF$4:$AF$647)+1&amp;REPT("-"&amp;COUNTIF($AF$4:$AF$647,"&gt;="&amp;$AF$4:$AF$647),COUNTIF($AF$4:$AF$647,AF61)&gt;1)</f>
        <v>42-62</v>
      </c>
      <c r="B61" s="44" t="s">
        <v>386</v>
      </c>
      <c r="C61" s="11">
        <v>34469761</v>
      </c>
      <c r="D61" s="90"/>
      <c r="E61" s="11"/>
      <c r="F61" s="11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1">
        <v>4</v>
      </c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2"/>
      <c r="AF61" s="55">
        <f>SUM(D61:AE61)</f>
        <v>4</v>
      </c>
    </row>
    <row r="62" spans="1:32" x14ac:dyDescent="0.3">
      <c r="A62" s="12" t="str">
        <f>COUNTIF($AF$4:$AF$647,"&gt;"&amp;$AF$4:$AF$647)+1&amp;REPT("-"&amp;COUNTIF($AF$4:$AF$647,"&gt;="&amp;$AF$4:$AF$647),COUNTIF($AF$4:$AF$647,AF62)&gt;1)</f>
        <v>42-62</v>
      </c>
      <c r="B62" s="44" t="s">
        <v>483</v>
      </c>
      <c r="C62" s="11">
        <v>55685862</v>
      </c>
      <c r="D62" s="90"/>
      <c r="E62" s="11"/>
      <c r="F62" s="1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1">
        <v>4</v>
      </c>
      <c r="W62" s="11"/>
      <c r="X62" s="11"/>
      <c r="Y62" s="11"/>
      <c r="Z62" s="11"/>
      <c r="AA62" s="11"/>
      <c r="AB62" s="11"/>
      <c r="AC62" s="11"/>
      <c r="AD62" s="11"/>
      <c r="AE62" s="12"/>
      <c r="AF62" s="55">
        <f>SUM(D62:AE62)</f>
        <v>4</v>
      </c>
    </row>
    <row r="63" spans="1:32" x14ac:dyDescent="0.3">
      <c r="A63" s="12" t="str">
        <f>COUNTIF($AF$4:$AF$647,"&gt;"&amp;$AF$4:$AF$647)+1&amp;REPT("-"&amp;COUNTIF($AF$4:$AF$647,"&gt;="&amp;$AF$4:$AF$647),COUNTIF($AF$4:$AF$647,AF63)&gt;1)</f>
        <v>42-62</v>
      </c>
      <c r="B63" s="44" t="s">
        <v>500</v>
      </c>
      <c r="C63" s="122" t="s">
        <v>319</v>
      </c>
      <c r="D63" s="90"/>
      <c r="E63" s="122"/>
      <c r="F63" s="11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1">
        <v>4</v>
      </c>
      <c r="Y63" s="11"/>
      <c r="Z63" s="11"/>
      <c r="AA63" s="11"/>
      <c r="AB63" s="11"/>
      <c r="AC63" s="11"/>
      <c r="AD63" s="11"/>
      <c r="AE63" s="12"/>
      <c r="AF63" s="55">
        <f>SUM(D63:AE63)</f>
        <v>4</v>
      </c>
    </row>
    <row r="64" spans="1:32" x14ac:dyDescent="0.3">
      <c r="A64" s="12" t="str">
        <f>COUNTIF($AF$4:$AF$647,"&gt;"&amp;$AF$4:$AF$647)+1&amp;REPT("-"&amp;COUNTIF($AF$4:$AF$647,"&gt;="&amp;$AF$4:$AF$647),COUNTIF($AF$4:$AF$647,AF64)&gt;1)</f>
        <v>42-62</v>
      </c>
      <c r="B64" s="44" t="s">
        <v>166</v>
      </c>
      <c r="C64" s="89">
        <v>34240420</v>
      </c>
      <c r="D64" s="90"/>
      <c r="E64" s="89"/>
      <c r="F64" s="11"/>
      <c r="G64" s="12"/>
      <c r="H64" s="11">
        <v>4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2"/>
      <c r="AF64" s="55">
        <f>SUM(D64:AE64)</f>
        <v>4</v>
      </c>
    </row>
    <row r="65" spans="1:32" x14ac:dyDescent="0.3">
      <c r="A65" s="12" t="str">
        <f>COUNTIF($AF$4:$AF$647,"&gt;"&amp;$AF$4:$AF$647)+1&amp;REPT("-"&amp;COUNTIF($AF$4:$AF$647,"&gt;="&amp;$AF$4:$AF$647),COUNTIF($AF$4:$AF$647,AF65)&gt;1)</f>
        <v>42-62</v>
      </c>
      <c r="B65" s="44" t="s">
        <v>539</v>
      </c>
      <c r="C65" s="11">
        <v>44124040</v>
      </c>
      <c r="D65" s="11"/>
      <c r="E65" s="11"/>
      <c r="F65" s="11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1">
        <v>4</v>
      </c>
      <c r="X65" s="12"/>
      <c r="Y65" s="12"/>
      <c r="Z65" s="12"/>
      <c r="AA65" s="12"/>
      <c r="AB65" s="12"/>
      <c r="AC65" s="12"/>
      <c r="AD65" s="12"/>
      <c r="AE65" s="12"/>
      <c r="AF65" s="55">
        <f>SUM(D65:AE65)</f>
        <v>4</v>
      </c>
    </row>
    <row r="66" spans="1:32" x14ac:dyDescent="0.3">
      <c r="A66" s="12" t="str">
        <f>COUNTIF($AF$4:$AF$647,"&gt;"&amp;$AF$4:$AF$647)+1&amp;REPT("-"&amp;COUNTIF($AF$4:$AF$647,"&gt;="&amp;$AF$4:$AF$647),COUNTIF($AF$4:$AF$647,AF66)&gt;1)</f>
        <v>63-65</v>
      </c>
      <c r="B66" s="44" t="s">
        <v>65</v>
      </c>
      <c r="C66" s="11">
        <v>44105983</v>
      </c>
      <c r="D66" s="11">
        <v>2</v>
      </c>
      <c r="E66" s="11"/>
      <c r="F66" s="11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1">
        <v>1</v>
      </c>
      <c r="AA66" s="11"/>
      <c r="AB66" s="11"/>
      <c r="AC66" s="11"/>
      <c r="AD66" s="11"/>
      <c r="AE66" s="12"/>
      <c r="AF66" s="55">
        <f>SUM(D66:AE66)</f>
        <v>3</v>
      </c>
    </row>
    <row r="67" spans="1:32" x14ac:dyDescent="0.3">
      <c r="A67" s="12" t="str">
        <f>COUNTIF($AF$4:$AF$647,"&gt;"&amp;$AF$4:$AF$647)+1&amp;REPT("-"&amp;COUNTIF($AF$4:$AF$647,"&gt;="&amp;$AF$4:$AF$647),COUNTIF($AF$4:$AF$647,AF67)&gt;1)</f>
        <v>63-65</v>
      </c>
      <c r="B67" s="44" t="s">
        <v>201</v>
      </c>
      <c r="C67" s="11">
        <v>34219781</v>
      </c>
      <c r="D67" s="11"/>
      <c r="E67" s="11"/>
      <c r="F67" s="11"/>
      <c r="G67" s="12"/>
      <c r="H67" s="12"/>
      <c r="I67" s="11">
        <v>1</v>
      </c>
      <c r="J67" s="11"/>
      <c r="K67" s="11"/>
      <c r="L67" s="11"/>
      <c r="M67" s="11"/>
      <c r="N67" s="11"/>
      <c r="O67" s="11"/>
      <c r="P67" s="11">
        <v>2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2"/>
      <c r="AF67" s="55">
        <f>SUM(D67:AE67)</f>
        <v>3</v>
      </c>
    </row>
    <row r="68" spans="1:32" x14ac:dyDescent="0.3">
      <c r="A68" s="12" t="str">
        <f>COUNTIF($AF$4:$AF$647,"&gt;"&amp;$AF$4:$AF$647)+1&amp;REPT("-"&amp;COUNTIF($AF$4:$AF$647,"&gt;="&amp;$AF$4:$AF$647),COUNTIF($AF$4:$AF$647,AF68)&gt;1)</f>
        <v>63-65</v>
      </c>
      <c r="B68" s="44" t="s">
        <v>200</v>
      </c>
      <c r="C68" s="11">
        <v>34263101</v>
      </c>
      <c r="D68" s="11"/>
      <c r="E68" s="11"/>
      <c r="F68" s="11"/>
      <c r="G68" s="12"/>
      <c r="H68" s="12"/>
      <c r="I68" s="11">
        <v>2</v>
      </c>
      <c r="J68" s="11"/>
      <c r="K68" s="11"/>
      <c r="L68" s="11"/>
      <c r="M68" s="11"/>
      <c r="N68" s="11"/>
      <c r="O68" s="11"/>
      <c r="P68" s="11">
        <v>1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2"/>
      <c r="AF68" s="55">
        <f>SUM(D68:AE68)</f>
        <v>3</v>
      </c>
    </row>
    <row r="69" spans="1:32" x14ac:dyDescent="0.3">
      <c r="A69" s="12" t="str">
        <f>COUNTIF($AF$4:$AF$647,"&gt;"&amp;$AF$4:$AF$647)+1&amp;REPT("-"&amp;COUNTIF($AF$4:$AF$647,"&gt;="&amp;$AF$4:$AF$647),COUNTIF($AF$4:$AF$647,AF69)&gt;1)</f>
        <v>66-81</v>
      </c>
      <c r="B69" s="44" t="s">
        <v>590</v>
      </c>
      <c r="C69" s="11">
        <v>55876471</v>
      </c>
      <c r="D69" s="90"/>
      <c r="E69" s="11"/>
      <c r="F69" s="1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1">
        <v>2</v>
      </c>
      <c r="AB69" s="11"/>
      <c r="AC69" s="11"/>
      <c r="AD69" s="11"/>
      <c r="AE69" s="12"/>
      <c r="AF69" s="55">
        <f>SUM(D69:AE69)</f>
        <v>2</v>
      </c>
    </row>
    <row r="70" spans="1:32" x14ac:dyDescent="0.3">
      <c r="A70" s="12" t="str">
        <f>COUNTIF($AF$4:$AF$647,"&gt;"&amp;$AF$4:$AF$647)+1&amp;REPT("-"&amp;COUNTIF($AF$4:$AF$647,"&gt;="&amp;$AF$4:$AF$647),COUNTIF($AF$4:$AF$647,AF70)&gt;1)</f>
        <v>66-81</v>
      </c>
      <c r="B70" s="44" t="s">
        <v>648</v>
      </c>
      <c r="C70" s="11">
        <v>34337547</v>
      </c>
      <c r="D70" s="90"/>
      <c r="E70" s="11"/>
      <c r="F70" s="11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1">
        <v>2</v>
      </c>
      <c r="AE70" s="12"/>
      <c r="AF70" s="55">
        <f>SUM(D70:AE70)</f>
        <v>2</v>
      </c>
    </row>
    <row r="71" spans="1:32" x14ac:dyDescent="0.3">
      <c r="A71" s="12" t="str">
        <f>COUNTIF($AF$4:$AF$647,"&gt;"&amp;$AF$4:$AF$647)+1&amp;REPT("-"&amp;COUNTIF($AF$4:$AF$647,"&gt;="&amp;$AF$4:$AF$647),COUNTIF($AF$4:$AF$647,AF71)&gt;1)</f>
        <v>66-81</v>
      </c>
      <c r="B71" s="44" t="s">
        <v>249</v>
      </c>
      <c r="C71" s="11">
        <v>34358889</v>
      </c>
      <c r="D71" s="11"/>
      <c r="E71" s="11"/>
      <c r="F71" s="11"/>
      <c r="G71" s="12"/>
      <c r="H71" s="12"/>
      <c r="I71" s="12"/>
      <c r="J71" s="12"/>
      <c r="K71" s="11">
        <v>2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2"/>
      <c r="AF71" s="55">
        <f>SUM(D71:AE71)</f>
        <v>2</v>
      </c>
    </row>
    <row r="72" spans="1:32" x14ac:dyDescent="0.3">
      <c r="A72" s="12" t="str">
        <f>COUNTIF($AF$4:$AF$647,"&gt;"&amp;$AF$4:$AF$647)+1&amp;REPT("-"&amp;COUNTIF($AF$4:$AF$647,"&gt;="&amp;$AF$4:$AF$647),COUNTIF($AF$4:$AF$647,AF72)&gt;1)</f>
        <v>66-81</v>
      </c>
      <c r="B72" s="44" t="s">
        <v>222</v>
      </c>
      <c r="C72" s="11">
        <v>34363130</v>
      </c>
      <c r="D72" s="90"/>
      <c r="E72" s="11"/>
      <c r="F72" s="11"/>
      <c r="G72" s="12"/>
      <c r="H72" s="12"/>
      <c r="I72" s="12"/>
      <c r="J72" s="11">
        <v>2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2"/>
      <c r="AF72" s="55">
        <f>SUM(D72:AE72)</f>
        <v>2</v>
      </c>
    </row>
    <row r="73" spans="1:32" x14ac:dyDescent="0.3">
      <c r="A73" s="12" t="str">
        <f>COUNTIF($AF$4:$AF$647,"&gt;"&amp;$AF$4:$AF$647)+1&amp;REPT("-"&amp;COUNTIF($AF$4:$AF$647,"&gt;="&amp;$AF$4:$AF$647),COUNTIF($AF$4:$AF$647,AF73)&gt;1)</f>
        <v>66-81</v>
      </c>
      <c r="B73" s="44" t="s">
        <v>474</v>
      </c>
      <c r="C73" s="11">
        <v>34216677</v>
      </c>
      <c r="D73" s="90"/>
      <c r="E73" s="11"/>
      <c r="F73" s="11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1">
        <v>2</v>
      </c>
      <c r="V73" s="11"/>
      <c r="W73" s="11"/>
      <c r="X73" s="11"/>
      <c r="Y73" s="11"/>
      <c r="Z73" s="11"/>
      <c r="AA73" s="11"/>
      <c r="AB73" s="11"/>
      <c r="AC73" s="11"/>
      <c r="AD73" s="11"/>
      <c r="AE73" s="12"/>
      <c r="AF73" s="55">
        <f>SUM(D73:AE73)</f>
        <v>2</v>
      </c>
    </row>
    <row r="74" spans="1:32" x14ac:dyDescent="0.3">
      <c r="A74" s="12" t="str">
        <f>COUNTIF($AF$4:$AF$647,"&gt;"&amp;$AF$4:$AF$647)+1&amp;REPT("-"&amp;COUNTIF($AF$4:$AF$647,"&gt;="&amp;$AF$4:$AF$647),COUNTIF($AF$4:$AF$647,AF74)&gt;1)</f>
        <v>66-81</v>
      </c>
      <c r="B74" s="44" t="s">
        <v>415</v>
      </c>
      <c r="C74" s="11">
        <v>24278467</v>
      </c>
      <c r="D74" s="90"/>
      <c r="E74" s="11"/>
      <c r="F74" s="11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1">
        <v>2</v>
      </c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2"/>
      <c r="AF74" s="55">
        <f>SUM(D74:AE74)</f>
        <v>2</v>
      </c>
    </row>
    <row r="75" spans="1:32" x14ac:dyDescent="0.3">
      <c r="A75" s="12" t="str">
        <f>COUNTIF($AF$4:$AF$647,"&gt;"&amp;$AF$4:$AF$647)+1&amp;REPT("-"&amp;COUNTIF($AF$4:$AF$647,"&gt;="&amp;$AF$4:$AF$647),COUNTIF($AF$4:$AF$647,AF75)&gt;1)</f>
        <v>66-81</v>
      </c>
      <c r="B75" s="44" t="s">
        <v>269</v>
      </c>
      <c r="C75" s="11">
        <v>55664083</v>
      </c>
      <c r="D75" s="11"/>
      <c r="E75" s="11"/>
      <c r="F75" s="11"/>
      <c r="G75" s="12"/>
      <c r="H75" s="12"/>
      <c r="I75" s="12"/>
      <c r="J75" s="12"/>
      <c r="K75" s="12"/>
      <c r="L75" s="11">
        <v>2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2"/>
      <c r="AF75" s="55">
        <f>SUM(D75:AE75)</f>
        <v>2</v>
      </c>
    </row>
    <row r="76" spans="1:32" x14ac:dyDescent="0.3">
      <c r="A76" s="12" t="str">
        <f>COUNTIF($AF$4:$AF$647,"&gt;"&amp;$AF$4:$AF$647)+1&amp;REPT("-"&amp;COUNTIF($AF$4:$AF$647,"&gt;="&amp;$AF$4:$AF$647),COUNTIF($AF$4:$AF$647,AF76)&gt;1)</f>
        <v>66-81</v>
      </c>
      <c r="B76" s="44" t="s">
        <v>317</v>
      </c>
      <c r="C76" s="107" t="s">
        <v>319</v>
      </c>
      <c r="D76" s="11"/>
      <c r="E76" s="107"/>
      <c r="F76" s="11"/>
      <c r="G76" s="12"/>
      <c r="H76" s="12"/>
      <c r="I76" s="12"/>
      <c r="J76" s="12"/>
      <c r="K76" s="12"/>
      <c r="L76" s="12"/>
      <c r="M76" s="12"/>
      <c r="N76" s="11">
        <v>2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2"/>
      <c r="AF76" s="55">
        <f>SUM(D76:AE76)</f>
        <v>2</v>
      </c>
    </row>
    <row r="77" spans="1:32" x14ac:dyDescent="0.3">
      <c r="A77" s="12" t="str">
        <f>COUNTIF($AF$4:$AF$647,"&gt;"&amp;$AF$4:$AF$647)+1&amp;REPT("-"&amp;COUNTIF($AF$4:$AF$647,"&gt;="&amp;$AF$4:$AF$647),COUNTIF($AF$4:$AF$647,AF77)&gt;1)</f>
        <v>66-81</v>
      </c>
      <c r="B77" s="44" t="s">
        <v>453</v>
      </c>
      <c r="C77" s="11">
        <v>54176646</v>
      </c>
      <c r="D77" s="90"/>
      <c r="E77" s="11"/>
      <c r="F77" s="11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1">
        <v>2</v>
      </c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55">
        <f>SUM(D77:AE77)</f>
        <v>2</v>
      </c>
    </row>
    <row r="78" spans="1:32" x14ac:dyDescent="0.3">
      <c r="A78" s="12" t="str">
        <f>COUNTIF($AF$4:$AF$647,"&gt;"&amp;$AF$4:$AF$647)+1&amp;REPT("-"&amp;COUNTIF($AF$4:$AF$647,"&gt;="&amp;$AF$4:$AF$647),COUNTIF($AF$4:$AF$647,AF78)&gt;1)</f>
        <v>66-81</v>
      </c>
      <c r="B78" s="44" t="s">
        <v>501</v>
      </c>
      <c r="C78" s="122" t="s">
        <v>319</v>
      </c>
      <c r="D78" s="90"/>
      <c r="E78" s="122"/>
      <c r="F78" s="11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1">
        <v>2</v>
      </c>
      <c r="Y78" s="11"/>
      <c r="Z78" s="11"/>
      <c r="AA78" s="11"/>
      <c r="AB78" s="11"/>
      <c r="AC78" s="11"/>
      <c r="AD78" s="11"/>
      <c r="AE78" s="12"/>
      <c r="AF78" s="55">
        <f>SUM(D78:AE78)</f>
        <v>2</v>
      </c>
    </row>
    <row r="79" spans="1:32" x14ac:dyDescent="0.3">
      <c r="A79" s="12" t="str">
        <f>COUNTIF($AF$4:$AF$647,"&gt;"&amp;$AF$4:$AF$647)+1&amp;REPT("-"&amp;COUNTIF($AF$4:$AF$647,"&gt;="&amp;$AF$4:$AF$647),COUNTIF($AF$4:$AF$647,AF79)&gt;1)</f>
        <v>66-81</v>
      </c>
      <c r="B79" s="44" t="s">
        <v>149</v>
      </c>
      <c r="C79" s="89">
        <v>24229784</v>
      </c>
      <c r="D79" s="94"/>
      <c r="E79" s="89"/>
      <c r="F79" s="11"/>
      <c r="G79" s="11">
        <v>2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2"/>
      <c r="AF79" s="55">
        <f>SUM(D79:AE79)</f>
        <v>2</v>
      </c>
    </row>
    <row r="80" spans="1:32" x14ac:dyDescent="0.3">
      <c r="A80" s="12" t="str">
        <f>COUNTIF($AF$4:$AF$647,"&gt;"&amp;$AF$4:$AF$647)+1&amp;REPT("-"&amp;COUNTIF($AF$4:$AF$647,"&gt;="&amp;$AF$4:$AF$647),COUNTIF($AF$4:$AF$647,AF80)&gt;1)</f>
        <v>66-81</v>
      </c>
      <c r="B80" s="44" t="s">
        <v>579</v>
      </c>
      <c r="C80" s="11">
        <v>55698476</v>
      </c>
      <c r="D80" s="11"/>
      <c r="E80" s="11"/>
      <c r="F80" s="11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1">
        <v>2</v>
      </c>
      <c r="Z80" s="12"/>
      <c r="AA80" s="12"/>
      <c r="AB80" s="12"/>
      <c r="AC80" s="12"/>
      <c r="AD80" s="12"/>
      <c r="AE80" s="12"/>
      <c r="AF80" s="55">
        <f>SUM(D80:AE80)</f>
        <v>2</v>
      </c>
    </row>
    <row r="81" spans="1:32" x14ac:dyDescent="0.3">
      <c r="A81" s="12" t="str">
        <f>COUNTIF($AF$4:$AF$647,"&gt;"&amp;$AF$4:$AF$647)+1&amp;REPT("-"&amp;COUNTIF($AF$4:$AF$647,"&gt;="&amp;$AF$4:$AF$647),COUNTIF($AF$4:$AF$647,AF81)&gt;1)</f>
        <v>66-81</v>
      </c>
      <c r="B81" s="44" t="s">
        <v>170</v>
      </c>
      <c r="C81" s="89">
        <v>34146862</v>
      </c>
      <c r="D81" s="90"/>
      <c r="E81" s="89"/>
      <c r="F81" s="11"/>
      <c r="G81" s="12"/>
      <c r="H81" s="11">
        <v>2</v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2"/>
      <c r="AF81" s="55">
        <f>SUM(D81:AE81)</f>
        <v>2</v>
      </c>
    </row>
    <row r="82" spans="1:32" x14ac:dyDescent="0.3">
      <c r="A82" s="12" t="str">
        <f>COUNTIF($AF$4:$AF$647,"&gt;"&amp;$AF$4:$AF$647)+1&amp;REPT("-"&amp;COUNTIF($AF$4:$AF$647,"&gt;="&amp;$AF$4:$AF$647),COUNTIF($AF$4:$AF$647,AF82)&gt;1)</f>
        <v>66-81</v>
      </c>
      <c r="B82" s="44" t="s">
        <v>614</v>
      </c>
      <c r="C82" s="11">
        <v>34384502</v>
      </c>
      <c r="D82" s="11"/>
      <c r="E82" s="11"/>
      <c r="F82" s="11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1">
        <v>2</v>
      </c>
      <c r="AD82" s="11"/>
      <c r="AE82" s="12"/>
      <c r="AF82" s="55">
        <f>SUM(D82:AE82)</f>
        <v>2</v>
      </c>
    </row>
    <row r="83" spans="1:32" x14ac:dyDescent="0.3">
      <c r="A83" s="12" t="str">
        <f>COUNTIF($AF$4:$AF$647,"&gt;"&amp;$AF$4:$AF$647)+1&amp;REPT("-"&amp;COUNTIF($AF$4:$AF$647,"&gt;="&amp;$AF$4:$AF$647),COUNTIF($AF$4:$AF$647,AF83)&gt;1)</f>
        <v>66-81</v>
      </c>
      <c r="B83" s="44" t="s">
        <v>337</v>
      </c>
      <c r="C83" s="11">
        <v>55665217</v>
      </c>
      <c r="D83" s="90"/>
      <c r="E83" s="11"/>
      <c r="F83" s="11"/>
      <c r="G83" s="12"/>
      <c r="H83" s="12"/>
      <c r="I83" s="12"/>
      <c r="J83" s="12"/>
      <c r="K83" s="12"/>
      <c r="L83" s="12"/>
      <c r="M83" s="12"/>
      <c r="N83" s="12"/>
      <c r="O83" s="11">
        <v>2</v>
      </c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2"/>
      <c r="AF83" s="55">
        <f>SUM(D83:AE83)</f>
        <v>2</v>
      </c>
    </row>
    <row r="84" spans="1:32" x14ac:dyDescent="0.3">
      <c r="A84" s="12" t="str">
        <f>COUNTIF($AF$4:$AF$647,"&gt;"&amp;$AF$4:$AF$647)+1&amp;REPT("-"&amp;COUNTIF($AF$4:$AF$647,"&gt;="&amp;$AF$4:$AF$647),COUNTIF($AF$4:$AF$647,AF84)&gt;1)</f>
        <v>66-81</v>
      </c>
      <c r="B84" s="44" t="s">
        <v>392</v>
      </c>
      <c r="C84" s="11">
        <v>34473580</v>
      </c>
      <c r="D84" s="90"/>
      <c r="E84" s="11"/>
      <c r="F84" s="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1">
        <v>2</v>
      </c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2"/>
      <c r="AF84" s="55">
        <f>SUM(D84:AE84)</f>
        <v>2</v>
      </c>
    </row>
    <row r="85" spans="1:32" x14ac:dyDescent="0.3">
      <c r="A85" s="12" t="str">
        <f>COUNTIF($AF$4:$AF$647,"&gt;"&amp;$AF$4:$AF$647)+1&amp;REPT("-"&amp;COUNTIF($AF$4:$AF$647,"&gt;="&amp;$AF$4:$AF$647),COUNTIF($AF$4:$AF$647,AF85)&gt;1)</f>
        <v>82-103</v>
      </c>
      <c r="B85" s="44" t="s">
        <v>502</v>
      </c>
      <c r="C85" s="122" t="s">
        <v>319</v>
      </c>
      <c r="D85" s="90"/>
      <c r="E85" s="122"/>
      <c r="F85" s="11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1">
        <v>1</v>
      </c>
      <c r="Y85" s="11"/>
      <c r="Z85" s="11"/>
      <c r="AA85" s="11"/>
      <c r="AB85" s="11"/>
      <c r="AC85" s="11"/>
      <c r="AD85" s="11"/>
      <c r="AE85" s="12"/>
      <c r="AF85" s="55">
        <f>SUM(D85:AE85)</f>
        <v>1</v>
      </c>
    </row>
    <row r="86" spans="1:32" x14ac:dyDescent="0.3">
      <c r="A86" s="12" t="str">
        <f>COUNTIF($AF$4:$AF$647,"&gt;"&amp;$AF$4:$AF$647)+1&amp;REPT("-"&amp;COUNTIF($AF$4:$AF$647,"&gt;="&amp;$AF$4:$AF$647),COUNTIF($AF$4:$AF$647,AF86)&gt;1)</f>
        <v>82-103</v>
      </c>
      <c r="B86" s="44" t="s">
        <v>423</v>
      </c>
      <c r="C86" s="11">
        <v>34225803</v>
      </c>
      <c r="D86" s="90"/>
      <c r="E86" s="11"/>
      <c r="F86" s="11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1">
        <v>1</v>
      </c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2"/>
      <c r="AF86" s="55">
        <f>SUM(D86:AE86)</f>
        <v>1</v>
      </c>
    </row>
    <row r="87" spans="1:32" x14ac:dyDescent="0.3">
      <c r="A87" s="12" t="str">
        <f>COUNTIF($AF$4:$AF$647,"&gt;"&amp;$AF$4:$AF$647)+1&amp;REPT("-"&amp;COUNTIF($AF$4:$AF$647,"&gt;="&amp;$AF$4:$AF$647),COUNTIF($AF$4:$AF$647,AF87)&gt;1)</f>
        <v>82-103</v>
      </c>
      <c r="B87" s="44" t="s">
        <v>591</v>
      </c>
      <c r="C87" s="11">
        <v>55694918</v>
      </c>
      <c r="D87" s="90"/>
      <c r="E87" s="11"/>
      <c r="F87" s="11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1">
        <v>1</v>
      </c>
      <c r="AB87" s="11"/>
      <c r="AC87" s="11"/>
      <c r="AD87" s="11"/>
      <c r="AE87" s="12"/>
      <c r="AF87" s="55">
        <f>SUM(D87:AE87)</f>
        <v>1</v>
      </c>
    </row>
    <row r="88" spans="1:32" x14ac:dyDescent="0.3">
      <c r="A88" s="12" t="str">
        <f>COUNTIF($AF$4:$AF$647,"&gt;"&amp;$AF$4:$AF$647)+1&amp;REPT("-"&amp;COUNTIF($AF$4:$AF$647,"&gt;="&amp;$AF$4:$AF$647),COUNTIF($AF$4:$AF$647,AF88)&gt;1)</f>
        <v>82-103</v>
      </c>
      <c r="B88" s="44" t="s">
        <v>615</v>
      </c>
      <c r="C88" s="11">
        <v>55683541</v>
      </c>
      <c r="D88" s="11"/>
      <c r="E88" s="11"/>
      <c r="F88" s="11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1">
        <v>1</v>
      </c>
      <c r="AD88" s="11"/>
      <c r="AE88" s="12"/>
      <c r="AF88" s="55">
        <f>SUM(D88:AE88)</f>
        <v>1</v>
      </c>
    </row>
    <row r="89" spans="1:32" x14ac:dyDescent="0.3">
      <c r="A89" s="12" t="str">
        <f>COUNTIF($AF$4:$AF$647,"&gt;"&amp;$AF$4:$AF$647)+1&amp;REPT("-"&amp;COUNTIF($AF$4:$AF$647,"&gt;="&amp;$AF$4:$AF$647),COUNTIF($AF$4:$AF$647,AF89)&gt;1)</f>
        <v>82-103</v>
      </c>
      <c r="B89" s="44" t="s">
        <v>133</v>
      </c>
      <c r="C89" s="89">
        <v>34370730</v>
      </c>
      <c r="D89" s="90"/>
      <c r="E89" s="89"/>
      <c r="F89" s="11">
        <v>1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55">
        <f>SUM(D89:AE89)</f>
        <v>1</v>
      </c>
    </row>
    <row r="90" spans="1:32" x14ac:dyDescent="0.3">
      <c r="A90" s="12" t="str">
        <f>COUNTIF($AF$4:$AF$647,"&gt;"&amp;$AF$4:$AF$647)+1&amp;REPT("-"&amp;COUNTIF($AF$4:$AF$647,"&gt;="&amp;$AF$4:$AF$647),COUNTIF($AF$4:$AF$647,AF90)&gt;1)</f>
        <v>82-103</v>
      </c>
      <c r="B90" s="44" t="s">
        <v>485</v>
      </c>
      <c r="C90" s="11">
        <v>55735126</v>
      </c>
      <c r="D90" s="90"/>
      <c r="E90" s="11"/>
      <c r="F90" s="11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1">
        <v>1</v>
      </c>
      <c r="W90" s="11"/>
      <c r="X90" s="11"/>
      <c r="Y90" s="11"/>
      <c r="Z90" s="11"/>
      <c r="AA90" s="11"/>
      <c r="AB90" s="11"/>
      <c r="AC90" s="11"/>
      <c r="AD90" s="11"/>
      <c r="AE90" s="12"/>
      <c r="AF90" s="55">
        <f>SUM(D90:AE90)</f>
        <v>1</v>
      </c>
    </row>
    <row r="91" spans="1:32" x14ac:dyDescent="0.3">
      <c r="A91" s="12" t="str">
        <f>COUNTIF($AF$4:$AF$647,"&gt;"&amp;$AF$4:$AF$647)+1&amp;REPT("-"&amp;COUNTIF($AF$4:$AF$647,"&gt;="&amp;$AF$4:$AF$647),COUNTIF($AF$4:$AF$647,AF91)&gt;1)</f>
        <v>82-103</v>
      </c>
      <c r="B91" s="44" t="s">
        <v>270</v>
      </c>
      <c r="C91" s="11">
        <v>34371494</v>
      </c>
      <c r="D91" s="11"/>
      <c r="E91" s="11"/>
      <c r="F91" s="11"/>
      <c r="G91" s="12"/>
      <c r="H91" s="12"/>
      <c r="I91" s="12"/>
      <c r="J91" s="12"/>
      <c r="K91" s="12"/>
      <c r="L91" s="11">
        <v>1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2"/>
      <c r="AF91" s="55">
        <f>SUM(D91:AE91)</f>
        <v>1</v>
      </c>
    </row>
    <row r="92" spans="1:32" x14ac:dyDescent="0.3">
      <c r="A92" s="12" t="str">
        <f>COUNTIF($AF$4:$AF$647,"&gt;"&amp;$AF$4:$AF$647)+1&amp;REPT("-"&amp;COUNTIF($AF$4:$AF$647,"&gt;="&amp;$AF$4:$AF$647),COUNTIF($AF$4:$AF$647,AF92)&gt;1)</f>
        <v>82-103</v>
      </c>
      <c r="B92" s="44" t="s">
        <v>318</v>
      </c>
      <c r="C92" s="107" t="s">
        <v>319</v>
      </c>
      <c r="D92" s="11"/>
      <c r="E92" s="107"/>
      <c r="F92" s="11"/>
      <c r="G92" s="12"/>
      <c r="H92" s="12"/>
      <c r="I92" s="12"/>
      <c r="J92" s="12"/>
      <c r="K92" s="12"/>
      <c r="L92" s="12"/>
      <c r="M92" s="12"/>
      <c r="N92" s="11">
        <v>1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2"/>
      <c r="AF92" s="55">
        <f>SUM(D92:AE92)</f>
        <v>1</v>
      </c>
    </row>
    <row r="93" spans="1:32" x14ac:dyDescent="0.3">
      <c r="A93" s="12" t="str">
        <f>COUNTIF($AF$4:$AF$647,"&gt;"&amp;$AF$4:$AF$647)+1&amp;REPT("-"&amp;COUNTIF($AF$4:$AF$647,"&gt;="&amp;$AF$4:$AF$647),COUNTIF($AF$4:$AF$647,AF93)&gt;1)</f>
        <v>82-103</v>
      </c>
      <c r="B93" s="44" t="s">
        <v>101</v>
      </c>
      <c r="C93" s="60">
        <v>55814689</v>
      </c>
      <c r="D93" s="60"/>
      <c r="E93" s="11">
        <v>1</v>
      </c>
      <c r="F93" s="11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55">
        <f>SUM(D93:AE93)</f>
        <v>1</v>
      </c>
    </row>
    <row r="94" spans="1:32" x14ac:dyDescent="0.3">
      <c r="A94" s="12" t="str">
        <f>COUNTIF($AF$4:$AF$647,"&gt;"&amp;$AF$4:$AF$647)+1&amp;REPT("-"&amp;COUNTIF($AF$4:$AF$647,"&gt;="&amp;$AF$4:$AF$647),COUNTIF($AF$4:$AF$647,AF94)&gt;1)</f>
        <v>82-103</v>
      </c>
      <c r="B94" s="44" t="s">
        <v>541</v>
      </c>
      <c r="C94" s="11">
        <v>44172966</v>
      </c>
      <c r="D94" s="11"/>
      <c r="E94" s="11"/>
      <c r="F94" s="11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1">
        <v>1</v>
      </c>
      <c r="X94" s="12"/>
      <c r="Y94" s="12"/>
      <c r="Z94" s="12"/>
      <c r="AA94" s="12"/>
      <c r="AB94" s="12"/>
      <c r="AC94" s="12"/>
      <c r="AD94" s="12"/>
      <c r="AE94" s="12"/>
      <c r="AF94" s="55">
        <f>SUM(D94:AE94)</f>
        <v>1</v>
      </c>
    </row>
    <row r="95" spans="1:32" x14ac:dyDescent="0.3">
      <c r="A95" s="12" t="str">
        <f>COUNTIF($AF$4:$AF$647,"&gt;"&amp;$AF$4:$AF$647)+1&amp;REPT("-"&amp;COUNTIF($AF$4:$AF$647,"&gt;="&amp;$AF$4:$AF$647),COUNTIF($AF$4:$AF$647,AF95)&gt;1)</f>
        <v>82-103</v>
      </c>
      <c r="B95" s="44" t="s">
        <v>393</v>
      </c>
      <c r="C95" s="11">
        <v>24249459</v>
      </c>
      <c r="D95" s="90"/>
      <c r="E95" s="11"/>
      <c r="F95" s="11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1">
        <v>1</v>
      </c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2"/>
      <c r="AF95" s="55">
        <f>SUM(D95:AE95)</f>
        <v>1</v>
      </c>
    </row>
    <row r="96" spans="1:32" x14ac:dyDescent="0.3">
      <c r="A96" s="12" t="str">
        <f>COUNTIF($AF$4:$AF$647,"&gt;"&amp;$AF$4:$AF$647)+1&amp;REPT("-"&amp;COUNTIF($AF$4:$AF$647,"&gt;="&amp;$AF$4:$AF$647),COUNTIF($AF$4:$AF$647,AF96)&gt;1)</f>
        <v>82-103</v>
      </c>
      <c r="B96" s="44" t="s">
        <v>338</v>
      </c>
      <c r="C96" s="11">
        <v>55617778</v>
      </c>
      <c r="D96" s="90"/>
      <c r="E96" s="11"/>
      <c r="F96" s="11"/>
      <c r="G96" s="12"/>
      <c r="H96" s="12"/>
      <c r="I96" s="12"/>
      <c r="J96" s="12"/>
      <c r="K96" s="12"/>
      <c r="L96" s="12"/>
      <c r="M96" s="12"/>
      <c r="N96" s="12"/>
      <c r="O96" s="11">
        <v>1</v>
      </c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2"/>
      <c r="AF96" s="55">
        <f>SUM(D96:AE96)</f>
        <v>1</v>
      </c>
    </row>
    <row r="97" spans="1:32" x14ac:dyDescent="0.3">
      <c r="A97" s="12" t="str">
        <f>COUNTIF($AF$4:$AF$647,"&gt;"&amp;$AF$4:$AF$647)+1&amp;REPT("-"&amp;COUNTIF($AF$4:$AF$647,"&gt;="&amp;$AF$4:$AF$647),COUNTIF($AF$4:$AF$647,AF97)&gt;1)</f>
        <v>82-103</v>
      </c>
      <c r="B97" s="44" t="s">
        <v>580</v>
      </c>
      <c r="C97" s="11">
        <v>55629458</v>
      </c>
      <c r="D97" s="11"/>
      <c r="E97" s="11"/>
      <c r="F97" s="11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1">
        <v>1</v>
      </c>
      <c r="Z97" s="12"/>
      <c r="AA97" s="12"/>
      <c r="AB97" s="12"/>
      <c r="AC97" s="12"/>
      <c r="AD97" s="12"/>
      <c r="AE97" s="12"/>
      <c r="AF97" s="55">
        <f>SUM(D97:AE97)</f>
        <v>1</v>
      </c>
    </row>
    <row r="98" spans="1:32" x14ac:dyDescent="0.3">
      <c r="A98" s="12" t="str">
        <f>COUNTIF($AF$4:$AF$647,"&gt;"&amp;$AF$4:$AF$647)+1&amp;REPT("-"&amp;COUNTIF($AF$4:$AF$647,"&gt;="&amp;$AF$4:$AF$647),COUNTIF($AF$4:$AF$647,AF98)&gt;1)</f>
        <v>82-103</v>
      </c>
      <c r="B98" s="44" t="s">
        <v>150</v>
      </c>
      <c r="C98" s="89">
        <v>24215333</v>
      </c>
      <c r="D98" s="94"/>
      <c r="E98" s="89"/>
      <c r="F98" s="11"/>
      <c r="G98" s="11">
        <v>1</v>
      </c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2"/>
      <c r="AF98" s="55">
        <f>SUM(D98:AE98)</f>
        <v>1</v>
      </c>
    </row>
    <row r="99" spans="1:32" x14ac:dyDescent="0.3">
      <c r="A99" s="12" t="str">
        <f>COUNTIF($AF$4:$AF$647,"&gt;"&amp;$AF$4:$AF$647)+1&amp;REPT("-"&amp;COUNTIF($AF$4:$AF$647,"&gt;="&amp;$AF$4:$AF$647),COUNTIF($AF$4:$AF$647,AF99)&gt;1)</f>
        <v>82-103</v>
      </c>
      <c r="B99" s="44" t="s">
        <v>171</v>
      </c>
      <c r="C99" s="89">
        <v>34269886</v>
      </c>
      <c r="D99" s="90"/>
      <c r="E99" s="89"/>
      <c r="F99" s="11"/>
      <c r="G99" s="12"/>
      <c r="H99" s="11">
        <v>1</v>
      </c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2"/>
      <c r="AF99" s="55">
        <f>SUM(D99:AE99)</f>
        <v>1</v>
      </c>
    </row>
    <row r="100" spans="1:32" x14ac:dyDescent="0.3">
      <c r="A100" s="12" t="str">
        <f>COUNTIF($AF$4:$AF$647,"&gt;"&amp;$AF$4:$AF$647)+1&amp;REPT("-"&amp;COUNTIF($AF$4:$AF$647,"&gt;="&amp;$AF$4:$AF$647),COUNTIF($AF$4:$AF$647,AF100)&gt;1)</f>
        <v>82-103</v>
      </c>
      <c r="B100" s="44" t="s">
        <v>454</v>
      </c>
      <c r="C100" s="11">
        <v>24216712</v>
      </c>
      <c r="D100" s="90"/>
      <c r="E100" s="11"/>
      <c r="F100" s="11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1">
        <v>1</v>
      </c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55">
        <f>SUM(D100:AE100)</f>
        <v>1</v>
      </c>
    </row>
    <row r="101" spans="1:32" x14ac:dyDescent="0.3">
      <c r="A101" s="12" t="str">
        <f>COUNTIF($AF$4:$AF$647,"&gt;"&amp;$AF$4:$AF$647)+1&amp;REPT("-"&amp;COUNTIF($AF$4:$AF$647,"&gt;="&amp;$AF$4:$AF$647),COUNTIF($AF$4:$AF$647,AF101)&gt;1)</f>
        <v>82-103</v>
      </c>
      <c r="B101" s="44" t="s">
        <v>416</v>
      </c>
      <c r="C101" s="11">
        <v>34234594</v>
      </c>
      <c r="D101" s="90"/>
      <c r="E101" s="11"/>
      <c r="F101" s="11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1">
        <v>1</v>
      </c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2"/>
      <c r="AF101" s="55">
        <f>SUM(D101:AE101)</f>
        <v>1</v>
      </c>
    </row>
    <row r="102" spans="1:32" x14ac:dyDescent="0.3">
      <c r="A102" s="12" t="str">
        <f t="shared" ref="A102:A106" si="0">COUNTIF($AF$4:$AF$647,"&gt;"&amp;$AF$4:$AF$647)+1&amp;REPT("-"&amp;COUNTIF($AF$4:$AF$647,"&gt;="&amp;$AF$4:$AF$647),COUNTIF($AF$4:$AF$647,AF102)&gt;1)</f>
        <v>82-103</v>
      </c>
      <c r="B102" s="44" t="s">
        <v>649</v>
      </c>
      <c r="C102" s="11">
        <v>34410503</v>
      </c>
      <c r="D102" s="90"/>
      <c r="E102" s="11"/>
      <c r="F102" s="11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1">
        <v>1</v>
      </c>
      <c r="AE102" s="12"/>
      <c r="AF102" s="55">
        <f>SUM(D102:AE102)</f>
        <v>1</v>
      </c>
    </row>
    <row r="103" spans="1:32" x14ac:dyDescent="0.3">
      <c r="A103" s="12" t="str">
        <f t="shared" si="0"/>
        <v>82-103</v>
      </c>
      <c r="B103" s="44" t="s">
        <v>475</v>
      </c>
      <c r="C103" s="11">
        <v>55694993</v>
      </c>
      <c r="D103" s="90"/>
      <c r="E103" s="11"/>
      <c r="F103" s="11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1">
        <v>1</v>
      </c>
      <c r="V103" s="11"/>
      <c r="W103" s="11"/>
      <c r="X103" s="11"/>
      <c r="Y103" s="11"/>
      <c r="Z103" s="11"/>
      <c r="AA103" s="11"/>
      <c r="AB103" s="11"/>
      <c r="AC103" s="11"/>
      <c r="AD103" s="11"/>
      <c r="AE103" s="12"/>
      <c r="AF103" s="55">
        <f>SUM(D103:AE103)</f>
        <v>1</v>
      </c>
    </row>
    <row r="104" spans="1:32" x14ac:dyDescent="0.3">
      <c r="A104" s="12" t="str">
        <f t="shared" si="0"/>
        <v>82-103</v>
      </c>
      <c r="B104" s="44" t="s">
        <v>250</v>
      </c>
      <c r="C104" s="11">
        <v>55767311</v>
      </c>
      <c r="D104" s="11"/>
      <c r="E104" s="11"/>
      <c r="F104" s="11"/>
      <c r="G104" s="12"/>
      <c r="H104" s="12"/>
      <c r="I104" s="12"/>
      <c r="J104" s="12"/>
      <c r="K104" s="11">
        <v>1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2"/>
      <c r="AF104" s="55">
        <f>SUM(D104:AE104)</f>
        <v>1</v>
      </c>
    </row>
    <row r="105" spans="1:32" x14ac:dyDescent="0.3">
      <c r="A105" s="12" t="str">
        <f t="shared" si="0"/>
        <v>82-103</v>
      </c>
      <c r="B105" s="44" t="s">
        <v>476</v>
      </c>
      <c r="C105" s="11">
        <v>55711545</v>
      </c>
      <c r="D105" s="90"/>
      <c r="E105" s="11"/>
      <c r="F105" s="11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1">
        <v>1</v>
      </c>
      <c r="V105" s="11"/>
      <c r="W105" s="11"/>
      <c r="X105" s="11"/>
      <c r="Y105" s="11"/>
      <c r="Z105" s="11"/>
      <c r="AA105" s="11"/>
      <c r="AB105" s="11"/>
      <c r="AC105" s="11"/>
      <c r="AD105" s="11"/>
      <c r="AE105" s="12"/>
      <c r="AF105" s="55">
        <f>SUM(D105:AE105)</f>
        <v>1</v>
      </c>
    </row>
    <row r="106" spans="1:32" x14ac:dyDescent="0.3">
      <c r="A106" s="12" t="str">
        <f t="shared" si="0"/>
        <v>82-103</v>
      </c>
      <c r="B106" s="44" t="s">
        <v>296</v>
      </c>
      <c r="C106" s="11">
        <v>34442545</v>
      </c>
      <c r="D106" s="11"/>
      <c r="E106" s="11"/>
      <c r="F106" s="11"/>
      <c r="G106" s="12"/>
      <c r="H106" s="12"/>
      <c r="I106" s="12"/>
      <c r="J106" s="12"/>
      <c r="K106" s="12"/>
      <c r="L106" s="12"/>
      <c r="M106" s="11">
        <v>1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2"/>
      <c r="AF106" s="55">
        <f>SUM(D106:AE106)</f>
        <v>1</v>
      </c>
    </row>
  </sheetData>
  <sortState xmlns:xlrd2="http://schemas.microsoft.com/office/spreadsheetml/2017/richdata2" ref="B4:AF106">
    <sortCondition descending="1" ref="AF4:AF106"/>
    <sortCondition ref="B4:B106"/>
  </sortState>
  <mergeCells count="5">
    <mergeCell ref="A2:A3"/>
    <mergeCell ref="B2:B3"/>
    <mergeCell ref="AF2:AF3"/>
    <mergeCell ref="C2:C3"/>
    <mergeCell ref="D2:AE2"/>
  </mergeCells>
  <conditionalFormatting sqref="C107:C1048576 C1:C3">
    <cfRule type="duplicateValues" dxfId="1" priority="126"/>
  </conditionalFormatting>
  <conditionalFormatting sqref="C107:C1048576">
    <cfRule type="duplicateValues" dxfId="0" priority="129"/>
  </conditionalFormatting>
  <hyperlinks>
    <hyperlink ref="D3" location="'1_Екатеринбург'!A1" display="Екатеринбург" xr:uid="{B1C9C747-0F89-44B2-B31F-F4960FA2EE64}"/>
    <hyperlink ref="E3" location="'2_Кольцово'!A1" display="Кольцово" xr:uid="{ECB0431E-6F9A-44E4-80CD-18CB167A32B7}"/>
    <hyperlink ref="F3" location="'3_Барнаул'!A1" display="Барнаул" xr:uid="{D80CF7AB-C79F-4DD2-88F1-E8AA5065EA39}"/>
    <hyperlink ref="G3" location="'4_Суздаль'!A1" display="Суздаль" xr:uid="{DDD3DAFE-4FF0-47EE-BC45-E6E2E1BF7262}"/>
    <hyperlink ref="H3" location="'5_Пермь'!A1" display="Пермь" xr:uid="{52C25F1F-1889-4A99-9655-2D4AED4F941F}"/>
    <hyperlink ref="I3" location="'6_Геленджик'!A1" display="Геленджик" xr:uid="{0A918042-5110-4CFB-AFA8-624BE6C516B6}"/>
    <hyperlink ref="J3" location="'7_Ростов-на-Дону'!A1" display="'7_Ростов-на-Дону'!A1" xr:uid="{BC4F0339-0AF3-44D8-B971-E77C8AC27A78}"/>
    <hyperlink ref="K3" location="'8_Брянск'!A1" display="Брянск" xr:uid="{C72C4DC9-AE58-4B4A-A88F-B224B6AEC8A2}"/>
    <hyperlink ref="L3" location="'9_Анапа'!A1" display="Анапа" xr:uid="{FDC43992-EA2F-4AB8-BBA0-73951E437E9F}"/>
    <hyperlink ref="M3" location="'10_Воронеж'!A1" display="Воронеж" xr:uid="{B17AA30B-5191-4B8A-8459-4BF25F7F2847}"/>
    <hyperlink ref="N3" location="'11. Севастополь'!A1" display="Севастополь" xr:uid="{1184D1A4-369E-4E71-869C-FD6EEFA02208}"/>
    <hyperlink ref="O3" location="'12_Алушта'!A1" display="Алушта" xr:uid="{59BD6224-511D-4972-82E5-F03D4B5767BD}"/>
    <hyperlink ref="P3" location="'13_Новороссийск'!A1" display="Ново-российск" xr:uid="{44DF06CC-0BC1-45F5-9B38-ACF1B9655D7E}"/>
    <hyperlink ref="Q3" location="'14_Владивосток'!A1" display="Влади-восток" xr:uid="{45F645A2-3AF3-4C83-A577-E1351C660F8B}"/>
    <hyperlink ref="S3" location="'16_Нижний Тагил'!A1" display="'16_Нижний Тагил'!A1" xr:uid="{E4FB8B37-72B2-4A3A-B684-7AD70D66522C}"/>
    <hyperlink ref="T3" location="'17_Джубга'!A1" display="Джубга" xr:uid="{6CD3C87C-E55C-418C-A4C5-F4045C7B88D4}"/>
    <hyperlink ref="U3" location="'18_Екатеринбург 2'!A1" display="'18_Екатеринбург 2'!A1" xr:uid="{C29C1E70-46CD-4AF4-B619-FE250C7041DB}"/>
    <hyperlink ref="V3" location="'19_Ялта'!A1" display="Ялта" xr:uid="{959E5A89-5340-4081-A328-37C0E2E10E0A}"/>
    <hyperlink ref="X3" location="'21_Евпатория'!A1" display="Евпатория" xr:uid="{DBA4D025-6CEE-4CE9-9DAF-06F0D4622D54}"/>
    <hyperlink ref="W3" location="'20_Санкт-Петербург'!A1" display="Санкт-Петербург" xr:uid="{8A8F9F04-039D-4444-8AAD-93D74B0E5953}"/>
    <hyperlink ref="Z3" location="'23_Челябинск'!A1" display="'23_Челябинск'!A1" xr:uid="{7D609CAA-5766-4E4B-B9B6-A5F601FAE0E5}"/>
    <hyperlink ref="Y3" location="'22_Новый Уренгой'!A1" display="Новый Уренгой" xr:uid="{663CA3A5-6D8D-4192-8003-2997CC32AADF}"/>
    <hyperlink ref="AA3" location="'25_Анапа 2'!A1" display="Анапа 2" xr:uid="{4730D80E-A7CC-4818-81C8-62A54A9D3AA9}"/>
    <hyperlink ref="AC3" location="'27_Новокузнецк'!A1" display="'27_Новокузнецк'!A1" xr:uid="{C0D1E584-D7DA-40F4-AA8B-721662BA55E8}"/>
    <hyperlink ref="AD3" location="'28_Махачкала'!A1" display="'28_Махачкала'!A1" xr:uid="{485ED39F-04B7-4E23-B2D3-6C92AC56A7E9}"/>
  </hyperlinks>
  <pageMargins left="0.7" right="0.7" top="0.75" bottom="0.75" header="0.3" footer="0.3"/>
  <pageSetup paperSize="9" orientation="portrait" r:id="rId1"/>
  <ignoredErrors>
    <ignoredError sqref="AF4:AF10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1"/>
  <sheetViews>
    <sheetView workbookViewId="0"/>
  </sheetViews>
  <sheetFormatPr defaultColWidth="9.109375" defaultRowHeight="14.4" x14ac:dyDescent="0.3"/>
  <cols>
    <col min="1" max="1" width="7.6640625" style="1" customWidth="1"/>
    <col min="2" max="2" width="24" style="1" customWidth="1"/>
    <col min="3" max="3" width="25.33203125" style="1" customWidth="1"/>
    <col min="4" max="4" width="17.6640625" style="25" customWidth="1"/>
    <col min="5" max="5" width="11.6640625" style="1" customWidth="1"/>
    <col min="6" max="6" width="17.33203125" style="24" customWidth="1"/>
    <col min="7" max="8" width="9.109375" style="1"/>
    <col min="9" max="9" width="15.33203125" style="1" customWidth="1"/>
    <col min="10" max="16384" width="9.109375" style="1"/>
  </cols>
  <sheetData>
    <row r="1" spans="1:9" ht="18" x14ac:dyDescent="0.35">
      <c r="A1" s="21" t="s">
        <v>49</v>
      </c>
      <c r="C1" s="2"/>
      <c r="D1" s="22"/>
      <c r="F1" s="23"/>
    </row>
    <row r="2" spans="1:9" ht="18" x14ac:dyDescent="0.35">
      <c r="A2" s="21" t="s">
        <v>16</v>
      </c>
      <c r="C2" s="21" t="s">
        <v>50</v>
      </c>
      <c r="D2" s="22"/>
    </row>
    <row r="3" spans="1:9" ht="18" x14ac:dyDescent="0.35">
      <c r="A3" s="21" t="s">
        <v>17</v>
      </c>
      <c r="C3" s="21" t="s">
        <v>51</v>
      </c>
      <c r="D3" s="22"/>
    </row>
    <row r="4" spans="1:9" ht="18" x14ac:dyDescent="0.35">
      <c r="A4" s="21" t="s">
        <v>18</v>
      </c>
      <c r="C4" s="21" t="s">
        <v>66</v>
      </c>
      <c r="D4" s="22"/>
    </row>
    <row r="5" spans="1:9" ht="18" x14ac:dyDescent="0.35">
      <c r="A5" s="21" t="s">
        <v>71</v>
      </c>
      <c r="B5" s="21"/>
    </row>
    <row r="6" spans="1:9" ht="18" x14ac:dyDescent="0.35">
      <c r="A6" s="21"/>
    </row>
    <row r="7" spans="1:9" ht="15.6" x14ac:dyDescent="0.3">
      <c r="A7" s="26" t="s">
        <v>0</v>
      </c>
      <c r="C7" s="2"/>
      <c r="D7" s="22"/>
      <c r="F7" s="27"/>
    </row>
    <row r="8" spans="1:9" ht="15.6" x14ac:dyDescent="0.3">
      <c r="A8" s="26"/>
      <c r="C8" s="2"/>
      <c r="D8" s="22"/>
      <c r="F8" s="27"/>
    </row>
    <row r="9" spans="1:9" x14ac:dyDescent="0.3">
      <c r="A9" s="28" t="s">
        <v>6</v>
      </c>
      <c r="B9" s="29"/>
      <c r="C9" s="30"/>
      <c r="D9" s="31"/>
      <c r="E9" s="30"/>
      <c r="F9" s="32"/>
    </row>
    <row r="10" spans="1:9" s="36" customFormat="1" ht="28.8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26</v>
      </c>
      <c r="C11" s="52" t="s">
        <v>19</v>
      </c>
      <c r="D11" s="60">
        <v>1997</v>
      </c>
      <c r="E11" s="11">
        <v>4145097</v>
      </c>
      <c r="F11" s="11">
        <v>300</v>
      </c>
      <c r="H11"/>
      <c r="I11"/>
    </row>
    <row r="12" spans="1:9" x14ac:dyDescent="0.3">
      <c r="A12" s="37">
        <v>2</v>
      </c>
      <c r="B12" s="44" t="s">
        <v>41</v>
      </c>
      <c r="C12" s="52" t="s">
        <v>34</v>
      </c>
      <c r="D12" s="60">
        <v>2003</v>
      </c>
      <c r="E12" s="11">
        <v>24198455</v>
      </c>
      <c r="F12" s="11">
        <v>255</v>
      </c>
      <c r="H12" s="82"/>
      <c r="I12"/>
    </row>
    <row r="13" spans="1:9" x14ac:dyDescent="0.3">
      <c r="A13" s="37">
        <v>3</v>
      </c>
      <c r="B13" s="44" t="s">
        <v>38</v>
      </c>
      <c r="C13" s="52" t="s">
        <v>47</v>
      </c>
      <c r="D13" s="60">
        <v>1974</v>
      </c>
      <c r="E13" s="11">
        <v>4122763</v>
      </c>
      <c r="F13" s="11">
        <v>225</v>
      </c>
      <c r="H13" s="82"/>
      <c r="I13"/>
    </row>
    <row r="14" spans="1:9" x14ac:dyDescent="0.3">
      <c r="A14" s="37">
        <v>4</v>
      </c>
      <c r="B14" s="44" t="s">
        <v>42</v>
      </c>
      <c r="C14" s="52" t="s">
        <v>44</v>
      </c>
      <c r="D14" s="60">
        <v>1981</v>
      </c>
      <c r="E14" s="11">
        <v>4127870</v>
      </c>
      <c r="F14" s="11">
        <v>203</v>
      </c>
      <c r="H14" s="82"/>
      <c r="I14"/>
    </row>
    <row r="15" spans="1:9" x14ac:dyDescent="0.3">
      <c r="A15" s="37">
        <v>5</v>
      </c>
      <c r="B15" s="44" t="s">
        <v>20</v>
      </c>
      <c r="C15" s="52" t="s">
        <v>21</v>
      </c>
      <c r="D15" s="60">
        <v>1996</v>
      </c>
      <c r="E15" s="11">
        <v>4108116</v>
      </c>
      <c r="F15" s="11">
        <v>180</v>
      </c>
      <c r="H15" s="82"/>
      <c r="I15"/>
    </row>
    <row r="16" spans="1:9" x14ac:dyDescent="0.3">
      <c r="A16" s="37">
        <v>6</v>
      </c>
      <c r="B16" s="44" t="s">
        <v>48</v>
      </c>
      <c r="C16" s="52" t="s">
        <v>46</v>
      </c>
      <c r="D16" s="60">
        <v>1987</v>
      </c>
      <c r="E16" s="11">
        <v>4150120</v>
      </c>
      <c r="F16" s="11">
        <v>158</v>
      </c>
      <c r="H16" s="82"/>
      <c r="I16"/>
    </row>
    <row r="17" spans="1:9" x14ac:dyDescent="0.3">
      <c r="A17" s="37">
        <v>7</v>
      </c>
      <c r="B17" s="44" t="s">
        <v>40</v>
      </c>
      <c r="C17" s="52" t="s">
        <v>19</v>
      </c>
      <c r="D17" s="60">
        <v>1988</v>
      </c>
      <c r="E17" s="11">
        <v>4157800</v>
      </c>
      <c r="F17" s="11">
        <v>135</v>
      </c>
      <c r="H17" s="82"/>
      <c r="I17"/>
    </row>
    <row r="18" spans="1:9" x14ac:dyDescent="0.3">
      <c r="A18" s="37">
        <v>8</v>
      </c>
      <c r="B18" s="44" t="s">
        <v>37</v>
      </c>
      <c r="C18" s="52" t="s">
        <v>36</v>
      </c>
      <c r="D18" s="60">
        <v>1982</v>
      </c>
      <c r="E18" s="11">
        <v>4123425</v>
      </c>
      <c r="F18" s="11">
        <v>113</v>
      </c>
      <c r="H18" s="82"/>
      <c r="I18"/>
    </row>
    <row r="19" spans="1:9" x14ac:dyDescent="0.3">
      <c r="A19" s="37">
        <v>9</v>
      </c>
      <c r="B19" s="44" t="s">
        <v>43</v>
      </c>
      <c r="C19" s="52" t="s">
        <v>39</v>
      </c>
      <c r="D19" s="60">
        <v>1982</v>
      </c>
      <c r="E19" s="11">
        <v>4122690</v>
      </c>
      <c r="F19" s="11">
        <v>75</v>
      </c>
      <c r="H19" s="82"/>
      <c r="I19"/>
    </row>
    <row r="20" spans="1:9" x14ac:dyDescent="0.3">
      <c r="A20" s="37">
        <v>10</v>
      </c>
      <c r="B20" s="44" t="s">
        <v>52</v>
      </c>
      <c r="C20" s="52" t="s">
        <v>31</v>
      </c>
      <c r="D20" s="60">
        <v>1999</v>
      </c>
      <c r="E20" s="11">
        <v>24171735</v>
      </c>
      <c r="F20" s="11">
        <v>53</v>
      </c>
      <c r="H20" s="82"/>
      <c r="I20"/>
    </row>
    <row r="21" spans="1:9" x14ac:dyDescent="0.3">
      <c r="A21" s="37">
        <v>11</v>
      </c>
      <c r="B21" s="44" t="s">
        <v>24</v>
      </c>
      <c r="C21" s="52" t="s">
        <v>19</v>
      </c>
      <c r="D21" s="60">
        <v>1985</v>
      </c>
      <c r="E21" s="11">
        <v>4125029</v>
      </c>
      <c r="F21" s="11">
        <v>45</v>
      </c>
      <c r="I21"/>
    </row>
    <row r="22" spans="1:9" x14ac:dyDescent="0.3">
      <c r="A22" s="37">
        <v>12</v>
      </c>
      <c r="B22" s="44" t="s">
        <v>53</v>
      </c>
      <c r="C22" s="52" t="s">
        <v>46</v>
      </c>
      <c r="D22" s="60">
        <v>2003</v>
      </c>
      <c r="E22" s="11">
        <v>34138460</v>
      </c>
      <c r="F22" s="11">
        <v>45</v>
      </c>
      <c r="I22"/>
    </row>
    <row r="23" spans="1:9" x14ac:dyDescent="0.3">
      <c r="A23" s="37">
        <v>13</v>
      </c>
      <c r="B23" s="44" t="s">
        <v>54</v>
      </c>
      <c r="C23" s="52" t="s">
        <v>46</v>
      </c>
      <c r="D23" s="60">
        <v>1990</v>
      </c>
      <c r="E23" s="11">
        <v>4195540</v>
      </c>
      <c r="F23" s="11">
        <v>45</v>
      </c>
      <c r="I23"/>
    </row>
    <row r="24" spans="1:9" x14ac:dyDescent="0.3">
      <c r="A24" s="37">
        <v>14</v>
      </c>
      <c r="B24" s="44" t="s">
        <v>32</v>
      </c>
      <c r="C24" s="52" t="s">
        <v>19</v>
      </c>
      <c r="D24" s="60">
        <v>2000</v>
      </c>
      <c r="E24" s="11">
        <v>24183555</v>
      </c>
      <c r="F24" s="11">
        <v>45</v>
      </c>
      <c r="I24"/>
    </row>
    <row r="25" spans="1:9" x14ac:dyDescent="0.3">
      <c r="A25" s="37">
        <v>15</v>
      </c>
      <c r="B25" s="44" t="s">
        <v>55</v>
      </c>
      <c r="C25" s="52" t="s">
        <v>35</v>
      </c>
      <c r="D25" s="60">
        <v>1993</v>
      </c>
      <c r="E25" s="11">
        <v>4189302</v>
      </c>
      <c r="F25" s="11">
        <v>45</v>
      </c>
      <c r="I25"/>
    </row>
    <row r="26" spans="1:9" x14ac:dyDescent="0.3">
      <c r="D26" s="1"/>
      <c r="F26" s="1"/>
    </row>
    <row r="27" spans="1:9" x14ac:dyDescent="0.3">
      <c r="A27" s="38" t="s">
        <v>5</v>
      </c>
      <c r="B27" s="39"/>
      <c r="C27" s="40"/>
      <c r="D27" s="41"/>
      <c r="E27" s="42"/>
      <c r="F27" s="43"/>
    </row>
    <row r="28" spans="1:9" ht="28.8" x14ac:dyDescent="0.3">
      <c r="A28" s="34" t="s">
        <v>4</v>
      </c>
      <c r="B28" s="34" t="s">
        <v>2</v>
      </c>
      <c r="C28" s="34" t="s">
        <v>3</v>
      </c>
      <c r="D28" s="33" t="s">
        <v>11</v>
      </c>
      <c r="E28" s="34" t="s">
        <v>22</v>
      </c>
      <c r="F28" s="35" t="s">
        <v>1</v>
      </c>
      <c r="G28" s="77" t="s">
        <v>13</v>
      </c>
      <c r="H28" s="76"/>
      <c r="I28" s="76"/>
    </row>
    <row r="29" spans="1:9" x14ac:dyDescent="0.3">
      <c r="A29" s="44">
        <v>1</v>
      </c>
      <c r="B29" s="44" t="s">
        <v>56</v>
      </c>
      <c r="C29" s="52" t="s">
        <v>19</v>
      </c>
      <c r="D29" s="60">
        <v>2001</v>
      </c>
      <c r="E29" s="11">
        <v>24171760</v>
      </c>
      <c r="F29" s="11">
        <v>10</v>
      </c>
    </row>
    <row r="30" spans="1:9" x14ac:dyDescent="0.3">
      <c r="A30" s="44">
        <v>2</v>
      </c>
      <c r="B30" s="44" t="s">
        <v>23</v>
      </c>
      <c r="C30" s="52" t="s">
        <v>44</v>
      </c>
      <c r="D30" s="60">
        <v>1991</v>
      </c>
      <c r="E30" s="11">
        <v>4195752</v>
      </c>
      <c r="F30" s="11">
        <v>7</v>
      </c>
    </row>
    <row r="31" spans="1:9" x14ac:dyDescent="0.3">
      <c r="A31" s="37">
        <v>3</v>
      </c>
      <c r="B31" s="44" t="s">
        <v>29</v>
      </c>
      <c r="C31" s="52" t="s">
        <v>31</v>
      </c>
      <c r="D31" s="60">
        <v>2008</v>
      </c>
      <c r="E31" s="11">
        <v>54104408</v>
      </c>
      <c r="F31" s="11">
        <v>4</v>
      </c>
    </row>
    <row r="32" spans="1:9" x14ac:dyDescent="0.3">
      <c r="A32" s="37">
        <v>4</v>
      </c>
      <c r="B32" s="44" t="s">
        <v>57</v>
      </c>
      <c r="C32" s="52" t="s">
        <v>46</v>
      </c>
      <c r="D32" s="60">
        <v>2004</v>
      </c>
      <c r="E32" s="11">
        <v>44109733</v>
      </c>
      <c r="F32" s="11">
        <v>2</v>
      </c>
    </row>
    <row r="33" spans="1:9" x14ac:dyDescent="0.3">
      <c r="A33" s="44">
        <v>5</v>
      </c>
      <c r="B33" s="44" t="s">
        <v>58</v>
      </c>
      <c r="C33" s="52" t="s">
        <v>19</v>
      </c>
      <c r="D33" s="60">
        <v>1990</v>
      </c>
      <c r="E33" s="11">
        <v>4180917</v>
      </c>
      <c r="F33" s="11">
        <v>1</v>
      </c>
    </row>
    <row r="34" spans="1:9" x14ac:dyDescent="0.3">
      <c r="A34" s="45"/>
      <c r="D34" s="22"/>
    </row>
    <row r="35" spans="1:9" x14ac:dyDescent="0.3">
      <c r="A35" s="45"/>
      <c r="B35" s="45"/>
      <c r="C35" s="46"/>
      <c r="D35" s="47"/>
      <c r="E35" s="48"/>
      <c r="F35" s="15"/>
    </row>
    <row r="36" spans="1:9" x14ac:dyDescent="0.3">
      <c r="A36" s="38" t="s">
        <v>8</v>
      </c>
      <c r="B36" s="39"/>
      <c r="C36" s="40"/>
      <c r="D36" s="41"/>
      <c r="E36" s="42"/>
      <c r="F36" s="43"/>
    </row>
    <row r="37" spans="1:9" ht="28.8" x14ac:dyDescent="0.3">
      <c r="A37" s="49" t="s">
        <v>4</v>
      </c>
      <c r="B37" s="49" t="s">
        <v>2</v>
      </c>
      <c r="C37" s="49" t="s">
        <v>3</v>
      </c>
      <c r="D37" s="50" t="s">
        <v>11</v>
      </c>
      <c r="E37" s="34" t="s">
        <v>22</v>
      </c>
      <c r="F37" s="51" t="s">
        <v>1</v>
      </c>
      <c r="G37" s="77" t="s">
        <v>14</v>
      </c>
      <c r="H37" s="76"/>
      <c r="I37" s="76"/>
    </row>
    <row r="38" spans="1:9" x14ac:dyDescent="0.3">
      <c r="A38" s="37">
        <v>1</v>
      </c>
      <c r="B38" s="44" t="s">
        <v>59</v>
      </c>
      <c r="C38" s="52" t="s">
        <v>21</v>
      </c>
      <c r="D38" s="60">
        <v>2005</v>
      </c>
      <c r="E38" s="11">
        <v>34237704</v>
      </c>
      <c r="F38" s="11">
        <v>10</v>
      </c>
    </row>
    <row r="39" spans="1:9" x14ac:dyDescent="0.3">
      <c r="A39" s="37">
        <v>2</v>
      </c>
      <c r="B39" s="44" t="s">
        <v>60</v>
      </c>
      <c r="C39" s="52" t="s">
        <v>46</v>
      </c>
      <c r="D39" s="60">
        <v>2009</v>
      </c>
      <c r="E39" s="11">
        <v>24237000</v>
      </c>
      <c r="F39" s="11">
        <v>7</v>
      </c>
    </row>
    <row r="40" spans="1:9" x14ac:dyDescent="0.3">
      <c r="A40" s="37">
        <v>3</v>
      </c>
      <c r="B40" s="44" t="s">
        <v>61</v>
      </c>
      <c r="C40" s="52" t="s">
        <v>46</v>
      </c>
      <c r="D40" s="60">
        <v>2007</v>
      </c>
      <c r="E40" s="11">
        <v>24277622</v>
      </c>
      <c r="F40" s="11">
        <v>4</v>
      </c>
    </row>
    <row r="41" spans="1:9" x14ac:dyDescent="0.3">
      <c r="A41" s="44">
        <v>4</v>
      </c>
      <c r="B41" s="44" t="s">
        <v>62</v>
      </c>
      <c r="C41" s="52" t="s">
        <v>33</v>
      </c>
      <c r="D41" s="60">
        <v>2005</v>
      </c>
      <c r="E41" s="11">
        <v>44140860</v>
      </c>
      <c r="F41" s="11">
        <v>2</v>
      </c>
    </row>
    <row r="42" spans="1:9" x14ac:dyDescent="0.3">
      <c r="A42" s="37">
        <v>5</v>
      </c>
      <c r="B42" s="44" t="s">
        <v>63</v>
      </c>
      <c r="C42" s="52" t="s">
        <v>39</v>
      </c>
      <c r="D42" s="60">
        <v>2005</v>
      </c>
      <c r="E42" s="11">
        <v>34254420</v>
      </c>
      <c r="F42" s="11">
        <v>1</v>
      </c>
    </row>
    <row r="43" spans="1:9" x14ac:dyDescent="0.3">
      <c r="A43" s="45"/>
      <c r="B43" s="45"/>
      <c r="C43" s="46"/>
      <c r="D43" s="47"/>
      <c r="F43" s="15"/>
    </row>
    <row r="44" spans="1:9" x14ac:dyDescent="0.3">
      <c r="A44" s="45"/>
      <c r="B44" s="45"/>
      <c r="C44" s="46"/>
      <c r="D44" s="47"/>
      <c r="E44" s="48"/>
      <c r="F44" s="15"/>
    </row>
    <row r="45" spans="1:9" x14ac:dyDescent="0.3">
      <c r="A45" s="38" t="s">
        <v>9</v>
      </c>
      <c r="B45" s="39"/>
      <c r="C45" s="40"/>
      <c r="D45" s="41"/>
      <c r="E45" s="42"/>
      <c r="F45" s="43"/>
    </row>
    <row r="46" spans="1:9" ht="28.8" x14ac:dyDescent="0.3">
      <c r="A46" s="34" t="s">
        <v>4</v>
      </c>
      <c r="B46" s="34" t="s">
        <v>2</v>
      </c>
      <c r="C46" s="34" t="s">
        <v>3</v>
      </c>
      <c r="D46" s="33" t="s">
        <v>11</v>
      </c>
      <c r="E46" s="34" t="s">
        <v>22</v>
      </c>
      <c r="F46" s="35" t="s">
        <v>1</v>
      </c>
      <c r="G46" s="77" t="s">
        <v>15</v>
      </c>
      <c r="H46" s="76"/>
      <c r="I46" s="76"/>
    </row>
    <row r="47" spans="1:9" x14ac:dyDescent="0.3">
      <c r="A47" s="44">
        <v>1</v>
      </c>
      <c r="B47" s="44" t="s">
        <v>29</v>
      </c>
      <c r="C47" s="52" t="s">
        <v>31</v>
      </c>
      <c r="D47" s="60">
        <v>2008</v>
      </c>
      <c r="E47" s="11">
        <v>54104408</v>
      </c>
      <c r="F47" s="11">
        <v>10</v>
      </c>
    </row>
    <row r="48" spans="1:9" x14ac:dyDescent="0.3">
      <c r="A48" s="44">
        <v>2</v>
      </c>
      <c r="B48" s="44" t="s">
        <v>30</v>
      </c>
      <c r="C48" s="52" t="s">
        <v>28</v>
      </c>
      <c r="D48" s="60">
        <v>2007</v>
      </c>
      <c r="E48" s="11">
        <v>44108320</v>
      </c>
      <c r="F48" s="11">
        <v>7</v>
      </c>
    </row>
    <row r="49" spans="1:6" x14ac:dyDescent="0.3">
      <c r="A49" s="44">
        <v>3</v>
      </c>
      <c r="B49" s="44" t="s">
        <v>64</v>
      </c>
      <c r="C49" s="52" t="s">
        <v>33</v>
      </c>
      <c r="D49" s="60">
        <v>2007</v>
      </c>
      <c r="E49" s="11">
        <v>34230521</v>
      </c>
      <c r="F49" s="11">
        <v>4</v>
      </c>
    </row>
    <row r="50" spans="1:6" x14ac:dyDescent="0.3">
      <c r="A50" s="44">
        <v>4</v>
      </c>
      <c r="B50" s="44" t="s">
        <v>65</v>
      </c>
      <c r="C50" s="52" t="s">
        <v>46</v>
      </c>
      <c r="D50" s="60">
        <v>2006</v>
      </c>
      <c r="E50" s="11">
        <v>44105983</v>
      </c>
      <c r="F50" s="11">
        <v>2</v>
      </c>
    </row>
    <row r="51" spans="1:6" x14ac:dyDescent="0.3">
      <c r="A51" s="44">
        <v>5</v>
      </c>
      <c r="B51" s="44" t="s">
        <v>45</v>
      </c>
      <c r="C51" s="52" t="s">
        <v>21</v>
      </c>
      <c r="D51" s="60">
        <v>2006</v>
      </c>
      <c r="E51" s="11">
        <v>54182980</v>
      </c>
      <c r="F51" s="11">
        <v>1</v>
      </c>
    </row>
  </sheetData>
  <hyperlinks>
    <hyperlink ref="G10:I10" location="Мужчины!A1" display="Вернуться к номинации Мужчины" xr:uid="{59B22BBB-9E18-4CF3-9F5F-982A7AD0473C}"/>
    <hyperlink ref="G28:I28" location="Женщины!A1" display="Вернуться к номинации Женщины" xr:uid="{3C1CFF65-4250-4D5D-8540-90226EBE17EA}"/>
    <hyperlink ref="G37:I37" location="'Ю - 19'!A1" display="Вернуться к номинации Ю19" xr:uid="{1CB5BD63-5744-4852-AF30-A14C5418F9CA}"/>
    <hyperlink ref="G46:I46" location="'Д - 19'!A1" display="Вернуться к номинации Д19" xr:uid="{1A504BFF-F5E9-4FDF-90EF-E43E2C614411}"/>
  </hyperlink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12A88-E038-4866-9542-1A4D13F7AA10}">
  <dimension ref="A1:I52"/>
  <sheetViews>
    <sheetView workbookViewId="0"/>
  </sheetViews>
  <sheetFormatPr defaultRowHeight="14.4" x14ac:dyDescent="0.3"/>
  <cols>
    <col min="2" max="2" width="24.109375" customWidth="1"/>
    <col min="3" max="3" width="35.21875" customWidth="1"/>
    <col min="4" max="4" width="13.77734375" customWidth="1"/>
    <col min="5" max="5" width="11.44140625" customWidth="1"/>
    <col min="6" max="6" width="19.4414062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68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69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70</v>
      </c>
      <c r="D4" s="22"/>
      <c r="E4" s="1"/>
      <c r="F4" s="24"/>
      <c r="G4" s="1"/>
      <c r="H4" s="1"/>
      <c r="I4" s="1"/>
    </row>
    <row r="5" spans="1:9" ht="18" x14ac:dyDescent="0.35">
      <c r="A5" s="21" t="s">
        <v>103</v>
      </c>
      <c r="B5" s="21"/>
      <c r="C5" s="1"/>
      <c r="D5" s="25"/>
      <c r="E5" s="1"/>
      <c r="F5" s="24"/>
      <c r="G5" s="1"/>
      <c r="H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9.6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72</v>
      </c>
      <c r="C11" s="44" t="s">
        <v>82</v>
      </c>
      <c r="D11" s="60">
        <v>1996</v>
      </c>
      <c r="E11" s="60">
        <v>4108566</v>
      </c>
      <c r="F11" s="60">
        <v>375</v>
      </c>
      <c r="G11" s="1"/>
    </row>
    <row r="12" spans="1:9" x14ac:dyDescent="0.3">
      <c r="A12" s="37">
        <v>2</v>
      </c>
      <c r="B12" s="44" t="s">
        <v>73</v>
      </c>
      <c r="C12" s="44" t="s">
        <v>33</v>
      </c>
      <c r="D12" s="60">
        <v>1982</v>
      </c>
      <c r="E12" s="60">
        <v>4132181</v>
      </c>
      <c r="F12" s="60">
        <v>323</v>
      </c>
      <c r="G12" s="1"/>
      <c r="H12" s="82"/>
    </row>
    <row r="13" spans="1:9" x14ac:dyDescent="0.3">
      <c r="A13" s="37">
        <v>3</v>
      </c>
      <c r="B13" s="44" t="s">
        <v>40</v>
      </c>
      <c r="C13" s="44" t="s">
        <v>19</v>
      </c>
      <c r="D13" s="60">
        <v>1988</v>
      </c>
      <c r="E13" s="60">
        <v>4157800</v>
      </c>
      <c r="F13" s="60">
        <v>285</v>
      </c>
      <c r="G13" s="1"/>
      <c r="H13" s="82"/>
    </row>
    <row r="14" spans="1:9" x14ac:dyDescent="0.3">
      <c r="A14" s="37">
        <v>4</v>
      </c>
      <c r="B14" s="44" t="s">
        <v>32</v>
      </c>
      <c r="C14" s="44" t="s">
        <v>19</v>
      </c>
      <c r="D14" s="60">
        <v>2000</v>
      </c>
      <c r="E14" s="60">
        <v>24183555</v>
      </c>
      <c r="F14" s="60">
        <v>255</v>
      </c>
      <c r="G14" s="1"/>
      <c r="H14" s="82"/>
    </row>
    <row r="15" spans="1:9" x14ac:dyDescent="0.3">
      <c r="A15" s="37">
        <v>5</v>
      </c>
      <c r="B15" s="44" t="s">
        <v>74</v>
      </c>
      <c r="C15" s="44" t="s">
        <v>83</v>
      </c>
      <c r="D15" s="60">
        <v>1995</v>
      </c>
      <c r="E15" s="60">
        <v>24124621</v>
      </c>
      <c r="F15" s="60">
        <v>225</v>
      </c>
      <c r="G15" s="1"/>
      <c r="H15" s="82"/>
    </row>
    <row r="16" spans="1:9" x14ac:dyDescent="0.3">
      <c r="A16" s="37">
        <v>6</v>
      </c>
      <c r="B16" s="44" t="s">
        <v>75</v>
      </c>
      <c r="C16" s="44" t="s">
        <v>84</v>
      </c>
      <c r="D16" s="60">
        <v>1991</v>
      </c>
      <c r="E16" s="60">
        <v>24109959</v>
      </c>
      <c r="F16" s="60">
        <v>195</v>
      </c>
      <c r="G16" s="1"/>
      <c r="H16" s="82"/>
    </row>
    <row r="17" spans="1:9" x14ac:dyDescent="0.3">
      <c r="A17" s="37">
        <v>7</v>
      </c>
      <c r="B17" s="44" t="s">
        <v>26</v>
      </c>
      <c r="C17" s="44" t="s">
        <v>19</v>
      </c>
      <c r="D17" s="60">
        <v>1997</v>
      </c>
      <c r="E17" s="60">
        <v>4145097</v>
      </c>
      <c r="F17" s="60">
        <v>165</v>
      </c>
      <c r="G17" s="1"/>
      <c r="H17" s="82"/>
    </row>
    <row r="18" spans="1:9" x14ac:dyDescent="0.3">
      <c r="A18" s="37">
        <v>8</v>
      </c>
      <c r="B18" s="44" t="s">
        <v>76</v>
      </c>
      <c r="C18" s="44" t="s">
        <v>85</v>
      </c>
      <c r="D18" s="60">
        <v>1993</v>
      </c>
      <c r="E18" s="60">
        <v>24105074</v>
      </c>
      <c r="F18" s="60">
        <v>135</v>
      </c>
      <c r="G18" s="1"/>
      <c r="H18" s="82"/>
    </row>
    <row r="19" spans="1:9" x14ac:dyDescent="0.3">
      <c r="A19" s="37">
        <v>9</v>
      </c>
      <c r="B19" s="44" t="s">
        <v>77</v>
      </c>
      <c r="C19" s="44" t="s">
        <v>83</v>
      </c>
      <c r="D19" s="60">
        <v>1982</v>
      </c>
      <c r="E19" s="60">
        <v>4138716</v>
      </c>
      <c r="F19" s="60">
        <v>105</v>
      </c>
      <c r="G19" s="1"/>
      <c r="H19" s="82"/>
    </row>
    <row r="20" spans="1:9" x14ac:dyDescent="0.3">
      <c r="A20" s="37">
        <v>10</v>
      </c>
      <c r="B20" s="44" t="s">
        <v>78</v>
      </c>
      <c r="C20" s="44" t="s">
        <v>86</v>
      </c>
      <c r="D20" s="60">
        <v>2007</v>
      </c>
      <c r="E20" s="60">
        <v>54114527</v>
      </c>
      <c r="F20" s="60">
        <v>75</v>
      </c>
      <c r="G20" s="1"/>
      <c r="H20" s="82"/>
    </row>
    <row r="21" spans="1:9" x14ac:dyDescent="0.3">
      <c r="A21" s="37">
        <v>11</v>
      </c>
      <c r="B21" s="44" t="s">
        <v>48</v>
      </c>
      <c r="C21" s="44" t="s">
        <v>46</v>
      </c>
      <c r="D21" s="60">
        <v>1987</v>
      </c>
      <c r="E21" s="60">
        <v>4150120</v>
      </c>
      <c r="F21" s="60">
        <v>60</v>
      </c>
      <c r="G21" s="1"/>
      <c r="H21" s="1"/>
    </row>
    <row r="22" spans="1:9" x14ac:dyDescent="0.3">
      <c r="A22" s="37">
        <v>12</v>
      </c>
      <c r="B22" s="44" t="s">
        <v>79</v>
      </c>
      <c r="C22" s="44" t="s">
        <v>87</v>
      </c>
      <c r="D22" s="60">
        <v>1974</v>
      </c>
      <c r="E22" s="60">
        <v>4115309</v>
      </c>
      <c r="F22" s="60">
        <v>60</v>
      </c>
      <c r="G22" s="1"/>
      <c r="H22" s="1"/>
    </row>
    <row r="23" spans="1:9" x14ac:dyDescent="0.3">
      <c r="A23" s="37">
        <v>13</v>
      </c>
      <c r="B23" s="44" t="s">
        <v>24</v>
      </c>
      <c r="C23" s="44" t="s">
        <v>19</v>
      </c>
      <c r="D23" s="60">
        <v>1985</v>
      </c>
      <c r="E23" s="60">
        <v>4125029</v>
      </c>
      <c r="F23" s="60">
        <v>60</v>
      </c>
      <c r="G23" s="1"/>
      <c r="H23" s="1"/>
    </row>
    <row r="24" spans="1:9" x14ac:dyDescent="0.3">
      <c r="A24" s="37">
        <v>14</v>
      </c>
      <c r="B24" s="44" t="s">
        <v>80</v>
      </c>
      <c r="C24" s="44" t="s">
        <v>83</v>
      </c>
      <c r="D24" s="60">
        <v>1991</v>
      </c>
      <c r="E24" s="60">
        <v>24100110</v>
      </c>
      <c r="F24" s="60">
        <v>60</v>
      </c>
      <c r="G24" s="1"/>
      <c r="H24" s="1"/>
    </row>
    <row r="25" spans="1:9" x14ac:dyDescent="0.3">
      <c r="A25" s="37">
        <v>15</v>
      </c>
      <c r="B25" s="44" t="s">
        <v>81</v>
      </c>
      <c r="C25" s="44" t="s">
        <v>82</v>
      </c>
      <c r="D25" s="60">
        <v>1981</v>
      </c>
      <c r="E25" s="60">
        <v>4135148</v>
      </c>
      <c r="F25" s="60">
        <v>60</v>
      </c>
      <c r="G25" s="1"/>
      <c r="H25" s="1"/>
    </row>
    <row r="26" spans="1:9" x14ac:dyDescent="0.3">
      <c r="A26" s="83"/>
      <c r="B26" s="46"/>
      <c r="C26" s="84"/>
      <c r="D26" s="85"/>
      <c r="E26" s="24"/>
      <c r="F26" s="24"/>
      <c r="G26" s="1"/>
      <c r="H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38" t="s">
        <v>5</v>
      </c>
      <c r="B28" s="39"/>
      <c r="C28" s="40"/>
      <c r="D28" s="41"/>
      <c r="E28" s="42"/>
      <c r="F28" s="43"/>
      <c r="G28" s="1"/>
      <c r="H28" s="1"/>
      <c r="I28" s="1"/>
    </row>
    <row r="29" spans="1:9" ht="42" customHeight="1" x14ac:dyDescent="0.3">
      <c r="A29" s="34" t="s">
        <v>4</v>
      </c>
      <c r="B29" s="34" t="s">
        <v>2</v>
      </c>
      <c r="C29" s="34" t="s">
        <v>3</v>
      </c>
      <c r="D29" s="33" t="s">
        <v>11</v>
      </c>
      <c r="E29" s="34" t="s">
        <v>22</v>
      </c>
      <c r="F29" s="35" t="s">
        <v>1</v>
      </c>
      <c r="G29" s="77" t="s">
        <v>13</v>
      </c>
      <c r="H29" s="76"/>
      <c r="I29" s="76"/>
    </row>
    <row r="30" spans="1:9" x14ac:dyDescent="0.3">
      <c r="A30" s="44">
        <v>1</v>
      </c>
      <c r="B30" s="44" t="s">
        <v>88</v>
      </c>
      <c r="C30" s="44" t="s">
        <v>19</v>
      </c>
      <c r="D30" s="60">
        <v>2000</v>
      </c>
      <c r="E30" s="60">
        <v>34124184</v>
      </c>
      <c r="F30" s="11">
        <v>10</v>
      </c>
      <c r="G30" s="1"/>
      <c r="H30" s="1"/>
      <c r="I30" s="1"/>
    </row>
    <row r="31" spans="1:9" x14ac:dyDescent="0.3">
      <c r="A31" s="44">
        <v>2</v>
      </c>
      <c r="B31" s="44" t="s">
        <v>89</v>
      </c>
      <c r="C31" s="44" t="s">
        <v>28</v>
      </c>
      <c r="D31" s="60">
        <v>1992</v>
      </c>
      <c r="E31" s="60">
        <v>24125148</v>
      </c>
      <c r="F31" s="11">
        <v>7</v>
      </c>
      <c r="G31" s="1"/>
      <c r="H31" s="1"/>
      <c r="I31" s="1"/>
    </row>
    <row r="32" spans="1:9" x14ac:dyDescent="0.3">
      <c r="A32" s="37">
        <v>3</v>
      </c>
      <c r="B32" s="44" t="s">
        <v>90</v>
      </c>
      <c r="C32" s="44" t="s">
        <v>93</v>
      </c>
      <c r="D32" s="60">
        <v>2004</v>
      </c>
      <c r="E32" s="60">
        <v>34166278</v>
      </c>
      <c r="F32" s="11">
        <v>4</v>
      </c>
      <c r="G32" s="1"/>
      <c r="H32" s="1"/>
      <c r="I32" s="1"/>
    </row>
    <row r="33" spans="1:9" x14ac:dyDescent="0.3">
      <c r="A33" s="37">
        <v>4</v>
      </c>
      <c r="B33" s="44" t="s">
        <v>91</v>
      </c>
      <c r="C33" s="44" t="s">
        <v>83</v>
      </c>
      <c r="D33" s="60">
        <v>1994</v>
      </c>
      <c r="E33" s="60">
        <v>24145084</v>
      </c>
      <c r="F33" s="11">
        <v>2</v>
      </c>
      <c r="G33" s="1"/>
      <c r="H33" s="1"/>
      <c r="I33" s="1"/>
    </row>
    <row r="34" spans="1:9" x14ac:dyDescent="0.3">
      <c r="A34" s="44">
        <v>5</v>
      </c>
      <c r="B34" s="44" t="s">
        <v>92</v>
      </c>
      <c r="C34" s="44" t="s">
        <v>83</v>
      </c>
      <c r="D34" s="60">
        <v>2005</v>
      </c>
      <c r="E34" s="60">
        <v>44190859</v>
      </c>
      <c r="F34" s="11">
        <v>1</v>
      </c>
      <c r="G34" s="1"/>
      <c r="H34" s="1"/>
      <c r="I34" s="1"/>
    </row>
    <row r="35" spans="1:9" x14ac:dyDescent="0.3">
      <c r="A35" s="45"/>
      <c r="B35" s="1"/>
      <c r="C35" s="1"/>
      <c r="D35" s="22"/>
      <c r="E35" s="1"/>
      <c r="F35" s="24"/>
      <c r="G35" s="1"/>
      <c r="H35" s="1"/>
      <c r="I35" s="1"/>
    </row>
    <row r="36" spans="1:9" x14ac:dyDescent="0.3">
      <c r="A36" s="45"/>
      <c r="B36" s="45"/>
      <c r="C36" s="46"/>
      <c r="D36" s="47"/>
      <c r="E36" s="48"/>
      <c r="F36" s="15"/>
      <c r="G36" s="1"/>
      <c r="H36" s="1"/>
      <c r="I36" s="1"/>
    </row>
    <row r="37" spans="1:9" x14ac:dyDescent="0.3">
      <c r="A37" s="38" t="s">
        <v>8</v>
      </c>
      <c r="B37" s="39"/>
      <c r="C37" s="40"/>
      <c r="D37" s="41"/>
      <c r="E37" s="42"/>
      <c r="F37" s="43"/>
      <c r="G37" s="1"/>
      <c r="H37" s="1"/>
      <c r="I37" s="1"/>
    </row>
    <row r="38" spans="1:9" ht="44.4" customHeight="1" x14ac:dyDescent="0.3">
      <c r="A38" s="49" t="s">
        <v>4</v>
      </c>
      <c r="B38" s="49" t="s">
        <v>2</v>
      </c>
      <c r="C38" s="49" t="s">
        <v>3</v>
      </c>
      <c r="D38" s="50" t="s">
        <v>11</v>
      </c>
      <c r="E38" s="34" t="s">
        <v>22</v>
      </c>
      <c r="F38" s="51" t="s">
        <v>1</v>
      </c>
      <c r="G38" s="77" t="s">
        <v>14</v>
      </c>
      <c r="H38" s="76"/>
      <c r="I38" s="76"/>
    </row>
    <row r="39" spans="1:9" x14ac:dyDescent="0.3">
      <c r="A39" s="37">
        <v>1</v>
      </c>
      <c r="B39" s="44" t="s">
        <v>78</v>
      </c>
      <c r="C39" s="44" t="s">
        <v>86</v>
      </c>
      <c r="D39" s="60">
        <v>2007</v>
      </c>
      <c r="E39" s="60">
        <v>54114527</v>
      </c>
      <c r="F39" s="11">
        <v>10</v>
      </c>
      <c r="G39" s="1"/>
      <c r="H39" s="1"/>
      <c r="I39" s="1"/>
    </row>
    <row r="40" spans="1:9" x14ac:dyDescent="0.3">
      <c r="A40" s="37">
        <v>2</v>
      </c>
      <c r="B40" s="44" t="s">
        <v>94</v>
      </c>
      <c r="C40" s="44" t="s">
        <v>98</v>
      </c>
      <c r="D40" s="60">
        <v>2006</v>
      </c>
      <c r="E40" s="60">
        <v>44155573</v>
      </c>
      <c r="F40" s="11">
        <v>7</v>
      </c>
      <c r="G40" s="1"/>
      <c r="H40" s="1"/>
      <c r="I40" s="1"/>
    </row>
    <row r="41" spans="1:9" x14ac:dyDescent="0.3">
      <c r="A41" s="37">
        <v>3</v>
      </c>
      <c r="B41" s="44" t="s">
        <v>95</v>
      </c>
      <c r="C41" s="44" t="s">
        <v>83</v>
      </c>
      <c r="D41" s="60">
        <v>2005</v>
      </c>
      <c r="E41" s="60">
        <v>44133839</v>
      </c>
      <c r="F41" s="11">
        <v>4</v>
      </c>
      <c r="G41" s="1"/>
      <c r="H41" s="1"/>
      <c r="I41" s="1"/>
    </row>
    <row r="42" spans="1:9" x14ac:dyDescent="0.3">
      <c r="A42" s="44">
        <v>4</v>
      </c>
      <c r="B42" s="44" t="s">
        <v>96</v>
      </c>
      <c r="C42" s="44" t="s">
        <v>83</v>
      </c>
      <c r="D42" s="60">
        <v>2006</v>
      </c>
      <c r="E42" s="60">
        <v>54194245</v>
      </c>
      <c r="F42" s="11">
        <v>2</v>
      </c>
      <c r="G42" s="1"/>
      <c r="H42" s="1"/>
      <c r="I42" s="1"/>
    </row>
    <row r="43" spans="1:9" x14ac:dyDescent="0.3">
      <c r="A43" s="37">
        <v>5</v>
      </c>
      <c r="B43" s="44" t="s">
        <v>97</v>
      </c>
      <c r="C43" s="44" t="s">
        <v>21</v>
      </c>
      <c r="D43" s="60">
        <v>2006</v>
      </c>
      <c r="E43" s="60">
        <v>44112009</v>
      </c>
      <c r="F43" s="11">
        <v>1</v>
      </c>
      <c r="G43" s="1"/>
      <c r="H43" s="1"/>
      <c r="I43" s="1"/>
    </row>
    <row r="44" spans="1:9" x14ac:dyDescent="0.3">
      <c r="A44" s="45"/>
      <c r="B44" s="45"/>
      <c r="C44" s="46"/>
      <c r="D44" s="47"/>
      <c r="E44" s="1"/>
      <c r="F44" s="15"/>
      <c r="G44" s="1"/>
      <c r="H44" s="1"/>
      <c r="I44" s="1"/>
    </row>
    <row r="45" spans="1:9" x14ac:dyDescent="0.3">
      <c r="A45" s="45"/>
      <c r="B45" s="45"/>
      <c r="C45" s="46"/>
      <c r="D45" s="47"/>
      <c r="E45" s="48"/>
      <c r="F45" s="15"/>
      <c r="G45" s="1"/>
      <c r="H45" s="1"/>
      <c r="I45" s="1"/>
    </row>
    <row r="46" spans="1:9" x14ac:dyDescent="0.3">
      <c r="A46" s="38" t="s">
        <v>9</v>
      </c>
      <c r="B46" s="39"/>
      <c r="C46" s="40"/>
      <c r="D46" s="41"/>
      <c r="E46" s="42"/>
      <c r="F46" s="43"/>
      <c r="G46" s="1"/>
      <c r="H46" s="1"/>
      <c r="I46" s="1"/>
    </row>
    <row r="47" spans="1:9" ht="36.6" customHeight="1" x14ac:dyDescent="0.3">
      <c r="A47" s="34" t="s">
        <v>4</v>
      </c>
      <c r="B47" s="34" t="s">
        <v>2</v>
      </c>
      <c r="C47" s="34" t="s">
        <v>3</v>
      </c>
      <c r="D47" s="33" t="s">
        <v>11</v>
      </c>
      <c r="E47" s="34" t="s">
        <v>22</v>
      </c>
      <c r="F47" s="35" t="s">
        <v>1</v>
      </c>
      <c r="G47" s="77" t="s">
        <v>15</v>
      </c>
      <c r="H47" s="76"/>
      <c r="I47" s="76"/>
    </row>
    <row r="48" spans="1:9" x14ac:dyDescent="0.3">
      <c r="A48" s="44">
        <v>1</v>
      </c>
      <c r="B48" s="44" t="s">
        <v>92</v>
      </c>
      <c r="C48" s="44" t="s">
        <v>83</v>
      </c>
      <c r="D48" s="60">
        <v>2005</v>
      </c>
      <c r="E48" s="60">
        <v>44190859</v>
      </c>
      <c r="F48" s="11">
        <v>10</v>
      </c>
      <c r="G48" s="1"/>
      <c r="H48" s="1"/>
      <c r="I48" s="1"/>
    </row>
    <row r="49" spans="1:9" x14ac:dyDescent="0.3">
      <c r="A49" s="44">
        <v>2</v>
      </c>
      <c r="B49" s="44" t="s">
        <v>99</v>
      </c>
      <c r="C49" s="44" t="s">
        <v>31</v>
      </c>
      <c r="D49" s="60">
        <v>2008</v>
      </c>
      <c r="E49" s="60">
        <v>54104408</v>
      </c>
      <c r="F49" s="11">
        <v>7</v>
      </c>
      <c r="G49" s="1"/>
      <c r="H49" s="1"/>
      <c r="I49" s="1"/>
    </row>
    <row r="50" spans="1:9" x14ac:dyDescent="0.3">
      <c r="A50" s="44">
        <v>3</v>
      </c>
      <c r="B50" s="44" t="s">
        <v>100</v>
      </c>
      <c r="C50" s="44" t="s">
        <v>102</v>
      </c>
      <c r="D50" s="60">
        <v>2007</v>
      </c>
      <c r="E50" s="60">
        <v>54172292</v>
      </c>
      <c r="F50" s="11">
        <v>4</v>
      </c>
      <c r="G50" s="1"/>
      <c r="H50" s="1"/>
      <c r="I50" s="1"/>
    </row>
    <row r="51" spans="1:9" x14ac:dyDescent="0.3">
      <c r="A51" s="44">
        <v>4</v>
      </c>
      <c r="B51" s="44" t="s">
        <v>30</v>
      </c>
      <c r="C51" s="44" t="s">
        <v>28</v>
      </c>
      <c r="D51" s="60">
        <v>2007</v>
      </c>
      <c r="E51" s="60">
        <v>44108320</v>
      </c>
      <c r="F51" s="11">
        <v>2</v>
      </c>
      <c r="G51" s="1"/>
      <c r="H51" s="1"/>
      <c r="I51" s="1"/>
    </row>
    <row r="52" spans="1:9" x14ac:dyDescent="0.3">
      <c r="A52" s="44">
        <v>5</v>
      </c>
      <c r="B52" s="44" t="s">
        <v>101</v>
      </c>
      <c r="C52" s="44" t="s">
        <v>83</v>
      </c>
      <c r="D52" s="60">
        <v>2013</v>
      </c>
      <c r="E52" s="60">
        <v>55814689</v>
      </c>
      <c r="F52" s="11">
        <v>1</v>
      </c>
      <c r="G52" s="1"/>
      <c r="H52" s="1"/>
      <c r="I52" s="1"/>
    </row>
  </sheetData>
  <hyperlinks>
    <hyperlink ref="G10:I10" location="Мужчины!A1" display="Вернуться к номинации Мужчины" xr:uid="{B19BEFBE-441B-416B-8298-DCFB638209CD}"/>
    <hyperlink ref="G29:I29" location="Женщины!A1" display="Вернуться к номинации Женщины" xr:uid="{6F58187F-4767-41D7-84B6-2C75CB16D1DE}"/>
    <hyperlink ref="G38:I38" location="'Ю - 19'!A1" display="Вернуться к номинации Ю19" xr:uid="{E51E7384-8793-404D-892A-9863EC6FA8F6}"/>
    <hyperlink ref="G47:I47" location="'Д - 19'!A1" display="Вернуться к номинации Д19" xr:uid="{93F035FC-35AA-4F48-904E-7BB40A81A2EA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3B82-8A52-4A00-9BE8-D673F9800D8A}">
  <dimension ref="A1:I49"/>
  <sheetViews>
    <sheetView workbookViewId="0"/>
  </sheetViews>
  <sheetFormatPr defaultRowHeight="14.4" x14ac:dyDescent="0.3"/>
  <cols>
    <col min="2" max="2" width="23.6640625" customWidth="1"/>
    <col min="3" max="3" width="24.44140625" customWidth="1"/>
    <col min="4" max="4" width="15.109375" customWidth="1"/>
    <col min="6" max="6" width="16.8867187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105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106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107</v>
      </c>
      <c r="D4" s="22"/>
      <c r="E4" s="1"/>
      <c r="F4" s="24"/>
      <c r="G4" s="1"/>
      <c r="H4" s="1"/>
      <c r="I4" s="1"/>
    </row>
    <row r="5" spans="1:9" ht="18" x14ac:dyDescent="0.35">
      <c r="A5" s="21" t="s">
        <v>134</v>
      </c>
      <c r="B5" s="86"/>
      <c r="C5" s="87"/>
      <c r="D5" s="88"/>
      <c r="E5" s="1"/>
      <c r="F5" s="24"/>
      <c r="G5" s="1"/>
      <c r="H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40.799999999999997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110</v>
      </c>
      <c r="C11" s="44" t="s">
        <v>83</v>
      </c>
      <c r="D11" s="90">
        <v>30244</v>
      </c>
      <c r="E11" s="89">
        <v>4138716</v>
      </c>
      <c r="F11" s="89">
        <v>260</v>
      </c>
      <c r="G11" s="91"/>
    </row>
    <row r="12" spans="1:9" x14ac:dyDescent="0.3">
      <c r="A12" s="37">
        <v>2</v>
      </c>
      <c r="B12" s="44" t="s">
        <v>111</v>
      </c>
      <c r="C12" s="44" t="s">
        <v>46</v>
      </c>
      <c r="D12" s="90">
        <v>31778</v>
      </c>
      <c r="E12" s="89">
        <v>4150120</v>
      </c>
      <c r="F12" s="89">
        <v>221</v>
      </c>
      <c r="G12" s="91"/>
      <c r="H12" s="91"/>
    </row>
    <row r="13" spans="1:9" x14ac:dyDescent="0.3">
      <c r="A13" s="37">
        <v>3</v>
      </c>
      <c r="B13" s="44" t="s">
        <v>112</v>
      </c>
      <c r="C13" s="44" t="s">
        <v>84</v>
      </c>
      <c r="D13" s="90">
        <v>33445</v>
      </c>
      <c r="E13" s="89">
        <v>24109959</v>
      </c>
      <c r="F13" s="89">
        <v>195</v>
      </c>
      <c r="G13" s="91"/>
      <c r="H13" s="91"/>
    </row>
    <row r="14" spans="1:9" x14ac:dyDescent="0.3">
      <c r="A14" s="37">
        <v>4</v>
      </c>
      <c r="B14" s="44" t="s">
        <v>113</v>
      </c>
      <c r="C14" s="44" t="s">
        <v>19</v>
      </c>
      <c r="D14" s="90">
        <v>35460</v>
      </c>
      <c r="E14" s="89">
        <v>4145097</v>
      </c>
      <c r="F14" s="89">
        <v>176</v>
      </c>
      <c r="G14" s="91"/>
      <c r="H14" s="91"/>
    </row>
    <row r="15" spans="1:9" x14ac:dyDescent="0.3">
      <c r="A15" s="37">
        <v>5</v>
      </c>
      <c r="B15" s="44" t="s">
        <v>42</v>
      </c>
      <c r="C15" s="44" t="s">
        <v>85</v>
      </c>
      <c r="D15" s="90">
        <v>29825</v>
      </c>
      <c r="E15" s="89">
        <v>4127870</v>
      </c>
      <c r="F15" s="89">
        <v>156</v>
      </c>
      <c r="G15" s="91"/>
      <c r="H15" s="91"/>
    </row>
    <row r="16" spans="1:9" x14ac:dyDescent="0.3">
      <c r="A16" s="37">
        <v>6</v>
      </c>
      <c r="B16" s="44" t="s">
        <v>114</v>
      </c>
      <c r="C16" s="44" t="s">
        <v>19</v>
      </c>
      <c r="D16" s="90">
        <v>32339</v>
      </c>
      <c r="E16" s="89">
        <v>4157800</v>
      </c>
      <c r="F16" s="89">
        <v>137</v>
      </c>
      <c r="G16" s="91"/>
      <c r="H16" s="91"/>
    </row>
    <row r="17" spans="1:9" x14ac:dyDescent="0.3">
      <c r="A17" s="37">
        <v>7</v>
      </c>
      <c r="B17" s="44" t="s">
        <v>115</v>
      </c>
      <c r="C17" s="44" t="s">
        <v>47</v>
      </c>
      <c r="D17" s="90">
        <v>27067</v>
      </c>
      <c r="E17" s="89">
        <v>4122763</v>
      </c>
      <c r="F17" s="89">
        <v>117</v>
      </c>
      <c r="G17" s="91"/>
      <c r="H17" s="91"/>
    </row>
    <row r="18" spans="1:9" x14ac:dyDescent="0.3">
      <c r="A18" s="37">
        <v>8</v>
      </c>
      <c r="B18" s="44" t="s">
        <v>116</v>
      </c>
      <c r="C18" s="44" t="s">
        <v>82</v>
      </c>
      <c r="D18" s="90">
        <v>39107</v>
      </c>
      <c r="E18" s="89">
        <v>54114527</v>
      </c>
      <c r="F18" s="89">
        <v>98</v>
      </c>
      <c r="G18" s="1"/>
      <c r="H18" s="91"/>
    </row>
    <row r="19" spans="1:9" x14ac:dyDescent="0.3">
      <c r="A19" s="37">
        <v>9</v>
      </c>
      <c r="B19" s="44" t="s">
        <v>117</v>
      </c>
      <c r="C19" s="44" t="s">
        <v>33</v>
      </c>
      <c r="D19" s="90">
        <v>30000</v>
      </c>
      <c r="E19" s="89">
        <v>4132181</v>
      </c>
      <c r="F19" s="89">
        <v>65</v>
      </c>
      <c r="G19" s="91"/>
      <c r="H19" s="91"/>
    </row>
    <row r="20" spans="1:9" x14ac:dyDescent="0.3">
      <c r="A20" s="37">
        <v>10</v>
      </c>
      <c r="B20" s="44" t="s">
        <v>118</v>
      </c>
      <c r="C20" s="44" t="s">
        <v>84</v>
      </c>
      <c r="D20" s="90">
        <v>37713</v>
      </c>
      <c r="E20" s="89">
        <v>34119962</v>
      </c>
      <c r="F20" s="89">
        <v>46</v>
      </c>
      <c r="G20" s="1"/>
      <c r="H20" s="91"/>
    </row>
    <row r="21" spans="1:9" x14ac:dyDescent="0.3">
      <c r="A21" s="37">
        <v>11</v>
      </c>
      <c r="B21" s="44" t="s">
        <v>119</v>
      </c>
      <c r="C21" s="44" t="s">
        <v>19</v>
      </c>
      <c r="D21" s="90">
        <v>36767</v>
      </c>
      <c r="E21" s="89">
        <v>24183555</v>
      </c>
      <c r="F21" s="89">
        <v>39</v>
      </c>
      <c r="G21" s="91"/>
      <c r="H21" s="1"/>
    </row>
    <row r="22" spans="1:9" x14ac:dyDescent="0.3">
      <c r="A22" s="37">
        <v>12</v>
      </c>
      <c r="B22" s="44" t="s">
        <v>120</v>
      </c>
      <c r="C22" s="44" t="s">
        <v>19</v>
      </c>
      <c r="D22" s="90">
        <v>31603</v>
      </c>
      <c r="E22" s="89">
        <v>4147332</v>
      </c>
      <c r="F22" s="89">
        <v>39</v>
      </c>
      <c r="G22" s="91"/>
      <c r="H22" s="1"/>
    </row>
    <row r="23" spans="1:9" x14ac:dyDescent="0.3">
      <c r="A23" s="83"/>
      <c r="B23" s="46"/>
      <c r="C23" s="84"/>
      <c r="D23" s="85"/>
      <c r="E23" s="24"/>
      <c r="F23" s="24"/>
      <c r="G23" s="1"/>
      <c r="H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38" t="s">
        <v>5</v>
      </c>
      <c r="B25" s="39"/>
      <c r="C25" s="40"/>
      <c r="D25" s="41"/>
      <c r="E25" s="42"/>
      <c r="F25" s="43"/>
      <c r="G25" s="1"/>
      <c r="H25" s="1"/>
      <c r="I25" s="1"/>
    </row>
    <row r="26" spans="1:9" ht="40.799999999999997" customHeight="1" x14ac:dyDescent="0.3">
      <c r="A26" s="34" t="s">
        <v>4</v>
      </c>
      <c r="B26" s="34" t="s">
        <v>2</v>
      </c>
      <c r="C26" s="34" t="s">
        <v>3</v>
      </c>
      <c r="D26" s="33" t="s">
        <v>11</v>
      </c>
      <c r="E26" s="34" t="s">
        <v>22</v>
      </c>
      <c r="F26" s="35" t="s">
        <v>1</v>
      </c>
      <c r="G26" s="77" t="s">
        <v>13</v>
      </c>
      <c r="H26" s="76"/>
      <c r="I26" s="76"/>
    </row>
    <row r="27" spans="1:9" x14ac:dyDescent="0.3">
      <c r="A27" s="44">
        <v>1</v>
      </c>
      <c r="B27" s="44" t="s">
        <v>121</v>
      </c>
      <c r="C27" s="44" t="s">
        <v>19</v>
      </c>
      <c r="D27" s="90">
        <v>36962</v>
      </c>
      <c r="E27" s="89">
        <v>24171760</v>
      </c>
      <c r="F27" s="11">
        <v>10</v>
      </c>
      <c r="G27" s="1"/>
      <c r="H27" s="1"/>
      <c r="I27" s="1"/>
    </row>
    <row r="28" spans="1:9" x14ac:dyDescent="0.3">
      <c r="A28" s="44">
        <v>2</v>
      </c>
      <c r="B28" s="44" t="s">
        <v>122</v>
      </c>
      <c r="C28" s="44" t="s">
        <v>19</v>
      </c>
      <c r="D28" s="90">
        <v>36873</v>
      </c>
      <c r="E28" s="89">
        <v>34124184</v>
      </c>
      <c r="F28" s="11">
        <v>7</v>
      </c>
      <c r="G28" s="1"/>
      <c r="H28" s="1"/>
      <c r="I28" s="1"/>
    </row>
    <row r="29" spans="1:9" x14ac:dyDescent="0.3">
      <c r="A29" s="37">
        <v>3</v>
      </c>
      <c r="B29" s="44" t="s">
        <v>123</v>
      </c>
      <c r="C29" s="44" t="s">
        <v>108</v>
      </c>
      <c r="D29" s="90">
        <v>29273</v>
      </c>
      <c r="E29" s="89">
        <v>4122682</v>
      </c>
      <c r="F29" s="11">
        <v>4</v>
      </c>
      <c r="G29" s="1"/>
      <c r="H29" s="1"/>
      <c r="I29" s="1"/>
    </row>
    <row r="30" spans="1:9" x14ac:dyDescent="0.3">
      <c r="A30" s="37">
        <v>4</v>
      </c>
      <c r="B30" s="44" t="s">
        <v>124</v>
      </c>
      <c r="C30" s="44" t="s">
        <v>28</v>
      </c>
      <c r="D30" s="90">
        <v>39263</v>
      </c>
      <c r="E30" s="89">
        <v>44108320</v>
      </c>
      <c r="F30" s="11">
        <v>2</v>
      </c>
      <c r="G30" s="1"/>
      <c r="H30" s="1"/>
      <c r="I30" s="1"/>
    </row>
    <row r="31" spans="1:9" x14ac:dyDescent="0.3">
      <c r="A31" s="44">
        <v>5</v>
      </c>
      <c r="B31" s="44" t="s">
        <v>125</v>
      </c>
      <c r="C31" s="44" t="s">
        <v>83</v>
      </c>
      <c r="D31" s="90">
        <v>32533</v>
      </c>
      <c r="E31" s="89">
        <v>4193172</v>
      </c>
      <c r="F31" s="11">
        <v>1</v>
      </c>
      <c r="G31" s="1"/>
      <c r="H31" s="1"/>
      <c r="I31" s="1"/>
    </row>
    <row r="32" spans="1:9" x14ac:dyDescent="0.3">
      <c r="A32" s="45"/>
      <c r="B32" s="1"/>
      <c r="C32" s="1"/>
      <c r="D32" s="22"/>
      <c r="E32" s="1"/>
      <c r="F32" s="24"/>
      <c r="G32" s="1"/>
      <c r="H32" s="1"/>
      <c r="I32" s="1"/>
    </row>
    <row r="33" spans="1:9" x14ac:dyDescent="0.3">
      <c r="A33" s="45"/>
      <c r="B33" s="45"/>
      <c r="C33" s="46"/>
      <c r="D33" s="47"/>
      <c r="E33" s="48"/>
      <c r="F33" s="15"/>
      <c r="G33" s="1"/>
      <c r="H33" s="1"/>
      <c r="I33" s="1"/>
    </row>
    <row r="34" spans="1:9" x14ac:dyDescent="0.3">
      <c r="A34" s="38" t="s">
        <v>8</v>
      </c>
      <c r="B34" s="39"/>
      <c r="C34" s="40"/>
      <c r="D34" s="41"/>
      <c r="E34" s="42"/>
      <c r="F34" s="43"/>
      <c r="G34" s="1"/>
      <c r="H34" s="1"/>
      <c r="I34" s="1"/>
    </row>
    <row r="35" spans="1:9" ht="36" customHeight="1" x14ac:dyDescent="0.3">
      <c r="A35" s="49" t="s">
        <v>4</v>
      </c>
      <c r="B35" s="49" t="s">
        <v>2</v>
      </c>
      <c r="C35" s="49" t="s">
        <v>3</v>
      </c>
      <c r="D35" s="50" t="s">
        <v>11</v>
      </c>
      <c r="E35" s="34" t="s">
        <v>22</v>
      </c>
      <c r="F35" s="51" t="s">
        <v>1</v>
      </c>
      <c r="G35" s="77" t="s">
        <v>14</v>
      </c>
      <c r="H35" s="76"/>
      <c r="I35" s="76"/>
    </row>
    <row r="36" spans="1:9" x14ac:dyDescent="0.3">
      <c r="A36" s="37">
        <v>1</v>
      </c>
      <c r="B36" s="44" t="s">
        <v>116</v>
      </c>
      <c r="C36" s="44" t="s">
        <v>82</v>
      </c>
      <c r="D36" s="90">
        <v>39107</v>
      </c>
      <c r="E36" s="89">
        <v>54114527</v>
      </c>
      <c r="F36" s="11">
        <v>10</v>
      </c>
      <c r="G36" s="1"/>
      <c r="H36" s="1"/>
      <c r="I36" s="1"/>
    </row>
    <row r="37" spans="1:9" x14ac:dyDescent="0.3">
      <c r="A37" s="37">
        <v>2</v>
      </c>
      <c r="B37" s="44" t="s">
        <v>126</v>
      </c>
      <c r="C37" s="44" t="s">
        <v>21</v>
      </c>
      <c r="D37" s="90">
        <v>40421</v>
      </c>
      <c r="E37" s="89">
        <v>24249971</v>
      </c>
      <c r="F37" s="11">
        <v>7</v>
      </c>
      <c r="G37" s="1"/>
      <c r="H37" s="1"/>
      <c r="I37" s="1"/>
    </row>
    <row r="38" spans="1:9" x14ac:dyDescent="0.3">
      <c r="A38" s="37">
        <v>3</v>
      </c>
      <c r="B38" s="44" t="s">
        <v>127</v>
      </c>
      <c r="C38" s="44" t="s">
        <v>93</v>
      </c>
      <c r="D38" s="90">
        <v>39233</v>
      </c>
      <c r="E38" s="89">
        <v>54184274</v>
      </c>
      <c r="F38" s="11">
        <v>4</v>
      </c>
      <c r="G38" s="1"/>
      <c r="H38" s="1"/>
      <c r="I38" s="1"/>
    </row>
    <row r="39" spans="1:9" x14ac:dyDescent="0.3">
      <c r="A39" s="44">
        <v>4</v>
      </c>
      <c r="B39" s="44" t="s">
        <v>128</v>
      </c>
      <c r="C39" s="44" t="s">
        <v>83</v>
      </c>
      <c r="D39" s="90">
        <v>39209</v>
      </c>
      <c r="E39" s="89">
        <v>54167515</v>
      </c>
      <c r="F39" s="11">
        <v>2</v>
      </c>
      <c r="G39" s="1"/>
      <c r="H39" s="1"/>
      <c r="I39" s="1"/>
    </row>
    <row r="40" spans="1:9" x14ac:dyDescent="0.3">
      <c r="A40" s="37">
        <v>5</v>
      </c>
      <c r="B40" s="44" t="s">
        <v>129</v>
      </c>
      <c r="C40" s="44" t="s">
        <v>109</v>
      </c>
      <c r="D40" s="90">
        <v>38916</v>
      </c>
      <c r="E40" s="89">
        <v>44155573</v>
      </c>
      <c r="F40" s="11">
        <v>1</v>
      </c>
      <c r="G40" s="1"/>
      <c r="H40" s="1"/>
      <c r="I40" s="1"/>
    </row>
    <row r="41" spans="1:9" x14ac:dyDescent="0.3">
      <c r="A41" s="45"/>
      <c r="B41" s="45"/>
      <c r="C41" s="46"/>
      <c r="D41" s="47"/>
      <c r="E41" s="1"/>
      <c r="F41" s="15"/>
      <c r="G41" s="1"/>
      <c r="H41" s="1"/>
      <c r="I41" s="1"/>
    </row>
    <row r="42" spans="1:9" x14ac:dyDescent="0.3">
      <c r="A42" s="45"/>
      <c r="B42" s="45"/>
      <c r="C42" s="46"/>
      <c r="D42" s="47"/>
      <c r="E42" s="48"/>
      <c r="F42" s="15"/>
      <c r="G42" s="1"/>
      <c r="H42" s="1"/>
      <c r="I42" s="1"/>
    </row>
    <row r="43" spans="1:9" x14ac:dyDescent="0.3">
      <c r="A43" s="38" t="s">
        <v>9</v>
      </c>
      <c r="B43" s="39"/>
      <c r="C43" s="40"/>
      <c r="D43" s="41"/>
      <c r="E43" s="42"/>
      <c r="F43" s="43"/>
      <c r="G43" s="1"/>
      <c r="H43" s="1"/>
      <c r="I43" s="1"/>
    </row>
    <row r="44" spans="1:9" ht="33" customHeight="1" x14ac:dyDescent="0.3">
      <c r="A44" s="34" t="s">
        <v>4</v>
      </c>
      <c r="B44" s="34" t="s">
        <v>2</v>
      </c>
      <c r="C44" s="34" t="s">
        <v>3</v>
      </c>
      <c r="D44" s="33" t="s">
        <v>11</v>
      </c>
      <c r="E44" s="34" t="s">
        <v>22</v>
      </c>
      <c r="F44" s="35" t="s">
        <v>1</v>
      </c>
      <c r="G44" s="77" t="s">
        <v>15</v>
      </c>
      <c r="H44" s="76"/>
      <c r="I44" s="76"/>
    </row>
    <row r="45" spans="1:9" x14ac:dyDescent="0.3">
      <c r="A45" s="44">
        <v>1</v>
      </c>
      <c r="B45" s="44" t="s">
        <v>124</v>
      </c>
      <c r="C45" s="44" t="s">
        <v>28</v>
      </c>
      <c r="D45" s="90">
        <v>39263</v>
      </c>
      <c r="E45" s="89">
        <v>44108320</v>
      </c>
      <c r="F45" s="11">
        <v>10</v>
      </c>
      <c r="G45" s="1"/>
      <c r="H45" s="1"/>
      <c r="I45" s="1"/>
    </row>
    <row r="46" spans="1:9" x14ac:dyDescent="0.3">
      <c r="A46" s="44">
        <v>2</v>
      </c>
      <c r="B46" s="44" t="s">
        <v>130</v>
      </c>
      <c r="C46" s="44" t="s">
        <v>83</v>
      </c>
      <c r="D46" s="90">
        <v>40052</v>
      </c>
      <c r="E46" s="89">
        <v>34220410</v>
      </c>
      <c r="F46" s="11">
        <v>7</v>
      </c>
      <c r="G46" s="1"/>
      <c r="H46" s="1"/>
      <c r="I46" s="1"/>
    </row>
    <row r="47" spans="1:9" x14ac:dyDescent="0.3">
      <c r="A47" s="44">
        <v>3</v>
      </c>
      <c r="B47" s="44" t="s">
        <v>131</v>
      </c>
      <c r="C47" s="44" t="s">
        <v>93</v>
      </c>
      <c r="D47" s="90">
        <v>38477</v>
      </c>
      <c r="E47" s="89">
        <v>44155417</v>
      </c>
      <c r="F47" s="11">
        <v>4</v>
      </c>
      <c r="G47" s="1"/>
      <c r="H47" s="1"/>
      <c r="I47" s="1"/>
    </row>
    <row r="48" spans="1:9" x14ac:dyDescent="0.3">
      <c r="A48" s="44">
        <v>4</v>
      </c>
      <c r="B48" s="44" t="s">
        <v>132</v>
      </c>
      <c r="C48" s="44" t="s">
        <v>102</v>
      </c>
      <c r="D48" s="90">
        <v>39219</v>
      </c>
      <c r="E48" s="89">
        <v>54172292</v>
      </c>
      <c r="F48" s="11">
        <v>2</v>
      </c>
      <c r="G48" s="1"/>
      <c r="H48" s="1"/>
      <c r="I48" s="1"/>
    </row>
    <row r="49" spans="1:9" x14ac:dyDescent="0.3">
      <c r="A49" s="44">
        <v>5</v>
      </c>
      <c r="B49" s="44" t="s">
        <v>133</v>
      </c>
      <c r="C49" s="44" t="s">
        <v>108</v>
      </c>
      <c r="D49" s="90">
        <v>40402</v>
      </c>
      <c r="E49" s="89">
        <v>34370730</v>
      </c>
      <c r="F49" s="11">
        <v>1</v>
      </c>
      <c r="G49" s="1"/>
      <c r="H49" s="1"/>
      <c r="I49" s="1"/>
    </row>
  </sheetData>
  <hyperlinks>
    <hyperlink ref="G10:I10" location="Мужчины!A1" display="Вернуться к номинации Мужчины" xr:uid="{B6659D8D-2C39-4202-A356-BD50B8416CA9}"/>
    <hyperlink ref="G26:I26" location="Женщины!A1" display="Вернуться к номинации Женщины" xr:uid="{9CE18520-D85E-4431-9E14-4D9D157E6868}"/>
    <hyperlink ref="G35:I35" location="'Ю - 19'!A1" display="Вернуться к номинации Ю19" xr:uid="{E87A856B-085F-47DC-8EF9-9E064C893EA1}"/>
    <hyperlink ref="G44:I44" location="'Д - 19'!A1" display="Вернуться к номинации Д19" xr:uid="{847B47C4-4F94-4119-8794-BFC9FE2DE69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76B5-E7C5-4C96-8E27-5CD775AC828A}">
  <dimension ref="A1:I24"/>
  <sheetViews>
    <sheetView workbookViewId="0"/>
  </sheetViews>
  <sheetFormatPr defaultRowHeight="14.4" x14ac:dyDescent="0.3"/>
  <cols>
    <col min="1" max="1" width="5.77734375" customWidth="1"/>
    <col min="2" max="2" width="25.33203125" customWidth="1"/>
    <col min="3" max="3" width="22.5546875" customWidth="1"/>
    <col min="4" max="4" width="15.33203125" customWidth="1"/>
    <col min="5" max="5" width="12.109375" customWidth="1"/>
    <col min="6" max="6" width="15.77734375" customWidth="1"/>
  </cols>
  <sheetData>
    <row r="1" spans="1:9" ht="18" x14ac:dyDescent="0.35">
      <c r="A1" s="21" t="s">
        <v>136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137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152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138</v>
      </c>
      <c r="D4" s="22"/>
      <c r="E4" s="1"/>
      <c r="F4" s="24"/>
      <c r="G4" s="1"/>
      <c r="H4" s="1"/>
      <c r="I4" s="1"/>
    </row>
    <row r="5" spans="1:9" ht="18" x14ac:dyDescent="0.35">
      <c r="A5" s="21" t="s">
        <v>139</v>
      </c>
      <c r="B5" s="86"/>
      <c r="C5" s="87"/>
      <c r="D5" s="88"/>
      <c r="E5" s="1"/>
      <c r="F5" s="24"/>
      <c r="G5" s="1"/>
      <c r="H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5</v>
      </c>
      <c r="B9" s="29"/>
      <c r="C9" s="30"/>
      <c r="D9" s="31"/>
      <c r="E9" s="30"/>
      <c r="F9" s="32"/>
      <c r="G9" s="1"/>
      <c r="H9" s="1"/>
      <c r="I9" s="1"/>
    </row>
    <row r="10" spans="1:9" ht="28.2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13</v>
      </c>
      <c r="H10" s="76"/>
      <c r="I10" s="76"/>
    </row>
    <row r="11" spans="1:9" x14ac:dyDescent="0.3">
      <c r="A11" s="37">
        <v>1</v>
      </c>
      <c r="B11" s="44" t="s">
        <v>140</v>
      </c>
      <c r="C11" s="44" t="s">
        <v>141</v>
      </c>
      <c r="D11" s="94">
        <v>2002</v>
      </c>
      <c r="E11" s="89">
        <v>24173770</v>
      </c>
      <c r="F11" s="89">
        <v>110</v>
      </c>
      <c r="G11" s="91"/>
    </row>
    <row r="12" spans="1:9" x14ac:dyDescent="0.3">
      <c r="A12" s="37">
        <v>2</v>
      </c>
      <c r="B12" s="44" t="s">
        <v>142</v>
      </c>
      <c r="C12" s="44" t="s">
        <v>33</v>
      </c>
      <c r="D12" s="94">
        <v>1998</v>
      </c>
      <c r="E12" s="89">
        <v>4165012</v>
      </c>
      <c r="F12" s="89">
        <v>88</v>
      </c>
      <c r="G12" s="91"/>
      <c r="H12" s="93"/>
    </row>
    <row r="13" spans="1:9" x14ac:dyDescent="0.3">
      <c r="A13" s="37">
        <v>3</v>
      </c>
      <c r="B13" s="44" t="s">
        <v>143</v>
      </c>
      <c r="C13" s="44" t="s">
        <v>19</v>
      </c>
      <c r="D13" s="94">
        <v>1996</v>
      </c>
      <c r="E13" s="89">
        <v>4100123</v>
      </c>
      <c r="F13" s="89">
        <v>66</v>
      </c>
      <c r="G13" s="91"/>
      <c r="H13" s="93"/>
    </row>
    <row r="14" spans="1:9" x14ac:dyDescent="0.3">
      <c r="A14" s="37">
        <v>4</v>
      </c>
      <c r="B14" s="44" t="s">
        <v>144</v>
      </c>
      <c r="C14" s="44" t="s">
        <v>145</v>
      </c>
      <c r="D14" s="94">
        <v>1987</v>
      </c>
      <c r="E14" s="89">
        <v>4164083</v>
      </c>
      <c r="F14" s="89">
        <v>55</v>
      </c>
      <c r="G14" s="91"/>
      <c r="H14" s="93"/>
    </row>
    <row r="15" spans="1:9" x14ac:dyDescent="0.3">
      <c r="A15" s="37">
        <v>5</v>
      </c>
      <c r="B15" s="44" t="s">
        <v>146</v>
      </c>
      <c r="C15" s="44" t="s">
        <v>87</v>
      </c>
      <c r="D15" s="94">
        <v>2005</v>
      </c>
      <c r="E15" s="89">
        <v>54117739</v>
      </c>
      <c r="F15" s="89">
        <v>44</v>
      </c>
      <c r="G15" s="91"/>
      <c r="H15" s="93"/>
    </row>
    <row r="16" spans="1:9" x14ac:dyDescent="0.3">
      <c r="A16" s="83"/>
      <c r="B16" s="46"/>
      <c r="C16" s="84"/>
      <c r="D16" s="85"/>
      <c r="E16" s="24"/>
      <c r="F16" s="24"/>
      <c r="G16" s="1"/>
      <c r="H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38" t="s">
        <v>9</v>
      </c>
      <c r="B18" s="39"/>
      <c r="C18" s="40"/>
      <c r="D18" s="41"/>
      <c r="E18" s="42"/>
      <c r="F18" s="43"/>
      <c r="G18" s="1"/>
      <c r="H18" s="1"/>
      <c r="I18" s="1"/>
    </row>
    <row r="19" spans="1:9" ht="28.8" x14ac:dyDescent="0.3">
      <c r="A19" s="34" t="s">
        <v>4</v>
      </c>
      <c r="B19" s="34" t="s">
        <v>2</v>
      </c>
      <c r="C19" s="34" t="s">
        <v>3</v>
      </c>
      <c r="D19" s="33" t="s">
        <v>11</v>
      </c>
      <c r="E19" s="34" t="s">
        <v>22</v>
      </c>
      <c r="F19" s="35" t="s">
        <v>1</v>
      </c>
      <c r="G19" s="77" t="s">
        <v>15</v>
      </c>
      <c r="H19" s="76"/>
      <c r="I19" s="76"/>
    </row>
    <row r="20" spans="1:9" x14ac:dyDescent="0.3">
      <c r="A20" s="44">
        <v>1</v>
      </c>
      <c r="B20" s="44" t="s">
        <v>146</v>
      </c>
      <c r="C20" s="44" t="s">
        <v>87</v>
      </c>
      <c r="D20" s="94">
        <v>2005</v>
      </c>
      <c r="E20" s="89">
        <v>54117739</v>
      </c>
      <c r="F20" s="11">
        <v>10</v>
      </c>
      <c r="G20" s="1"/>
      <c r="H20" s="1"/>
      <c r="I20" s="1"/>
    </row>
    <row r="21" spans="1:9" x14ac:dyDescent="0.3">
      <c r="A21" s="44">
        <v>2</v>
      </c>
      <c r="B21" s="44" t="s">
        <v>151</v>
      </c>
      <c r="C21" s="44" t="s">
        <v>87</v>
      </c>
      <c r="D21" s="94">
        <v>2005</v>
      </c>
      <c r="E21" s="89">
        <v>34188859</v>
      </c>
      <c r="F21" s="11">
        <v>7</v>
      </c>
      <c r="G21" s="1"/>
      <c r="H21" s="1"/>
      <c r="I21" s="1"/>
    </row>
    <row r="22" spans="1:9" x14ac:dyDescent="0.3">
      <c r="A22" s="44">
        <v>3</v>
      </c>
      <c r="B22" s="44" t="s">
        <v>147</v>
      </c>
      <c r="C22" s="44" t="s">
        <v>148</v>
      </c>
      <c r="D22" s="94">
        <v>2009</v>
      </c>
      <c r="E22" s="89">
        <v>24278351</v>
      </c>
      <c r="F22" s="11">
        <v>4</v>
      </c>
      <c r="G22" s="1"/>
      <c r="H22" s="1"/>
      <c r="I22" s="1"/>
    </row>
    <row r="23" spans="1:9" x14ac:dyDescent="0.3">
      <c r="A23" s="44">
        <v>4</v>
      </c>
      <c r="B23" s="44" t="s">
        <v>149</v>
      </c>
      <c r="C23" s="44" t="s">
        <v>84</v>
      </c>
      <c r="D23" s="94">
        <v>2009</v>
      </c>
      <c r="E23" s="89">
        <v>24229784</v>
      </c>
      <c r="F23" s="11">
        <v>2</v>
      </c>
      <c r="G23" s="1"/>
      <c r="H23" s="1"/>
      <c r="I23" s="1"/>
    </row>
    <row r="24" spans="1:9" x14ac:dyDescent="0.3">
      <c r="A24" s="44">
        <v>5</v>
      </c>
      <c r="B24" s="44" t="s">
        <v>150</v>
      </c>
      <c r="C24" s="44" t="s">
        <v>84</v>
      </c>
      <c r="D24" s="94">
        <v>2007</v>
      </c>
      <c r="E24" s="89">
        <v>24215333</v>
      </c>
      <c r="F24" s="11">
        <v>1</v>
      </c>
      <c r="G24" s="1"/>
      <c r="H24" s="1"/>
      <c r="I24" s="1"/>
    </row>
  </sheetData>
  <hyperlinks>
    <hyperlink ref="G19:I19" location="'Д - 19'!A1" display="Вернуться к номинации Д19" xr:uid="{690B77D2-4ADD-421C-9D7B-9006A25BF458}"/>
    <hyperlink ref="G10:I10" location="Женщины!A1" display="Вернуться к номинации Женщины" xr:uid="{2EAB56A1-D9E7-4BF5-8CD1-A41143398279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E0FBE-082D-4E76-A012-08F958ECAEEA}">
  <dimension ref="A1:I48"/>
  <sheetViews>
    <sheetView workbookViewId="0"/>
  </sheetViews>
  <sheetFormatPr defaultRowHeight="14.4" x14ac:dyDescent="0.3"/>
  <cols>
    <col min="2" max="2" width="24.21875" customWidth="1"/>
    <col min="3" max="3" width="22.44140625" customWidth="1"/>
    <col min="4" max="4" width="13.5546875" customWidth="1"/>
    <col min="5" max="5" width="18.6640625" customWidth="1"/>
    <col min="6" max="6" width="15.44140625" customWidth="1"/>
  </cols>
  <sheetData>
    <row r="1" spans="1:9" ht="18" x14ac:dyDescent="0.35">
      <c r="A1" s="21" t="s">
        <v>49</v>
      </c>
      <c r="B1" s="1"/>
      <c r="C1" s="2"/>
      <c r="D1" s="22"/>
      <c r="E1" s="1"/>
      <c r="F1" s="23"/>
      <c r="G1" s="1"/>
      <c r="H1" s="1"/>
      <c r="I1" s="1"/>
    </row>
    <row r="2" spans="1:9" ht="18" x14ac:dyDescent="0.35">
      <c r="A2" s="21" t="s">
        <v>16</v>
      </c>
      <c r="B2" s="1"/>
      <c r="C2" s="21" t="s">
        <v>173</v>
      </c>
      <c r="D2" s="22"/>
      <c r="E2" s="1"/>
      <c r="F2" s="24"/>
      <c r="G2" s="1"/>
      <c r="H2" s="1"/>
      <c r="I2" s="1"/>
    </row>
    <row r="3" spans="1:9" ht="18" x14ac:dyDescent="0.35">
      <c r="A3" s="21" t="s">
        <v>17</v>
      </c>
      <c r="B3" s="1"/>
      <c r="C3" s="21" t="s">
        <v>174</v>
      </c>
      <c r="D3" s="22"/>
      <c r="E3" s="1"/>
      <c r="F3" s="24"/>
      <c r="G3" s="1"/>
      <c r="H3" s="1"/>
      <c r="I3" s="1"/>
    </row>
    <row r="4" spans="1:9" ht="18" x14ac:dyDescent="0.35">
      <c r="A4" s="21" t="s">
        <v>18</v>
      </c>
      <c r="B4" s="1"/>
      <c r="C4" s="21" t="s">
        <v>175</v>
      </c>
      <c r="D4" s="22"/>
      <c r="E4" s="1"/>
      <c r="F4" s="24"/>
      <c r="G4" s="1"/>
      <c r="H4" s="1"/>
      <c r="I4" s="1"/>
    </row>
    <row r="5" spans="1:9" ht="18" x14ac:dyDescent="0.35">
      <c r="A5" s="21" t="s">
        <v>176</v>
      </c>
      <c r="B5" s="21"/>
      <c r="C5" s="97"/>
      <c r="D5" s="98"/>
      <c r="E5" s="97"/>
      <c r="F5" s="24"/>
      <c r="G5" s="1"/>
      <c r="H5" s="1"/>
      <c r="I5" s="1"/>
    </row>
    <row r="6" spans="1:9" ht="18" x14ac:dyDescent="0.35">
      <c r="A6" s="21"/>
      <c r="B6" s="1"/>
      <c r="C6" s="1"/>
      <c r="D6" s="25"/>
      <c r="E6" s="1"/>
      <c r="F6" s="24"/>
      <c r="G6" s="1"/>
      <c r="H6" s="1"/>
      <c r="I6" s="1"/>
    </row>
    <row r="7" spans="1:9" ht="15.6" x14ac:dyDescent="0.3">
      <c r="A7" s="26" t="s">
        <v>0</v>
      </c>
      <c r="B7" s="1"/>
      <c r="C7" s="2"/>
      <c r="D7" s="22"/>
      <c r="E7" s="1"/>
      <c r="F7" s="27"/>
      <c r="G7" s="1"/>
      <c r="H7" s="1"/>
      <c r="I7" s="1"/>
    </row>
    <row r="8" spans="1:9" ht="15.6" x14ac:dyDescent="0.3">
      <c r="A8" s="26"/>
      <c r="B8" s="1"/>
      <c r="C8" s="2"/>
      <c r="D8" s="22"/>
      <c r="E8" s="1"/>
      <c r="F8" s="27"/>
      <c r="G8" s="1"/>
      <c r="H8" s="1"/>
      <c r="I8" s="1"/>
    </row>
    <row r="9" spans="1:9" x14ac:dyDescent="0.3">
      <c r="A9" s="28" t="s">
        <v>6</v>
      </c>
      <c r="B9" s="29"/>
      <c r="C9" s="30"/>
      <c r="D9" s="31"/>
      <c r="E9" s="30"/>
      <c r="F9" s="32"/>
      <c r="G9" s="1"/>
      <c r="H9" s="1"/>
      <c r="I9" s="1"/>
    </row>
    <row r="10" spans="1:9" ht="36" customHeight="1" x14ac:dyDescent="0.3">
      <c r="A10" s="34" t="s">
        <v>4</v>
      </c>
      <c r="B10" s="34" t="s">
        <v>2</v>
      </c>
      <c r="C10" s="34" t="s">
        <v>3</v>
      </c>
      <c r="D10" s="50" t="s">
        <v>11</v>
      </c>
      <c r="E10" s="34" t="s">
        <v>22</v>
      </c>
      <c r="F10" s="51" t="s">
        <v>1</v>
      </c>
      <c r="G10" s="77" t="s">
        <v>12</v>
      </c>
      <c r="H10" s="76"/>
      <c r="I10" s="76"/>
    </row>
    <row r="11" spans="1:9" x14ac:dyDescent="0.3">
      <c r="A11" s="37">
        <v>1</v>
      </c>
      <c r="B11" s="44" t="s">
        <v>40</v>
      </c>
      <c r="C11" s="44" t="s">
        <v>19</v>
      </c>
      <c r="D11" s="90">
        <v>32339</v>
      </c>
      <c r="E11" s="89">
        <v>4157800</v>
      </c>
      <c r="F11" s="11">
        <v>240</v>
      </c>
      <c r="G11" s="91"/>
    </row>
    <row r="12" spans="1:9" x14ac:dyDescent="0.3">
      <c r="A12" s="37">
        <v>2</v>
      </c>
      <c r="B12" s="44" t="s">
        <v>153</v>
      </c>
      <c r="C12" s="44" t="s">
        <v>35</v>
      </c>
      <c r="D12" s="90">
        <v>38926</v>
      </c>
      <c r="E12" s="89">
        <v>34189030</v>
      </c>
      <c r="F12" s="11">
        <v>204</v>
      </c>
      <c r="G12" s="91"/>
      <c r="H12" s="96"/>
    </row>
    <row r="13" spans="1:9" x14ac:dyDescent="0.3">
      <c r="A13" s="37">
        <v>3</v>
      </c>
      <c r="B13" s="44" t="s">
        <v>154</v>
      </c>
      <c r="C13" s="44" t="s">
        <v>39</v>
      </c>
      <c r="D13" s="90">
        <v>35844</v>
      </c>
      <c r="E13" s="89">
        <v>24143812</v>
      </c>
      <c r="F13" s="11">
        <v>180</v>
      </c>
      <c r="G13" s="91"/>
      <c r="H13" s="96"/>
    </row>
    <row r="14" spans="1:9" x14ac:dyDescent="0.3">
      <c r="A14" s="37">
        <v>4</v>
      </c>
      <c r="B14" s="44" t="s">
        <v>155</v>
      </c>
      <c r="C14" s="44" t="s">
        <v>162</v>
      </c>
      <c r="D14" s="90">
        <v>35291</v>
      </c>
      <c r="E14" s="89">
        <v>24126454</v>
      </c>
      <c r="F14" s="11">
        <v>162</v>
      </c>
      <c r="G14" s="91"/>
      <c r="H14" s="96"/>
    </row>
    <row r="15" spans="1:9" x14ac:dyDescent="0.3">
      <c r="A15" s="37">
        <v>5</v>
      </c>
      <c r="B15" s="44" t="s">
        <v>53</v>
      </c>
      <c r="C15" s="44" t="s">
        <v>46</v>
      </c>
      <c r="D15" s="90">
        <v>37982</v>
      </c>
      <c r="E15" s="89">
        <v>34138460</v>
      </c>
      <c r="F15" s="11">
        <v>144</v>
      </c>
      <c r="G15" s="91"/>
      <c r="H15" s="96"/>
    </row>
    <row r="16" spans="1:9" x14ac:dyDescent="0.3">
      <c r="A16" s="37">
        <v>6</v>
      </c>
      <c r="B16" s="44" t="s">
        <v>156</v>
      </c>
      <c r="C16" s="44" t="s">
        <v>19</v>
      </c>
      <c r="D16" s="90">
        <v>39853</v>
      </c>
      <c r="E16" s="89">
        <v>44144474</v>
      </c>
      <c r="F16" s="11">
        <v>126</v>
      </c>
      <c r="G16" s="91"/>
      <c r="H16" s="96"/>
    </row>
    <row r="17" spans="1:9" x14ac:dyDescent="0.3">
      <c r="A17" s="37">
        <v>7</v>
      </c>
      <c r="B17" s="44" t="s">
        <v>157</v>
      </c>
      <c r="C17" s="44" t="s">
        <v>39</v>
      </c>
      <c r="D17" s="90">
        <v>38042</v>
      </c>
      <c r="E17" s="89">
        <v>34175030</v>
      </c>
      <c r="F17" s="11">
        <v>108</v>
      </c>
      <c r="G17" s="91"/>
      <c r="H17" s="96"/>
    </row>
    <row r="18" spans="1:9" x14ac:dyDescent="0.3">
      <c r="A18" s="37">
        <v>8</v>
      </c>
      <c r="B18" s="44" t="s">
        <v>158</v>
      </c>
      <c r="C18" s="44" t="s">
        <v>21</v>
      </c>
      <c r="D18" s="90">
        <v>26680</v>
      </c>
      <c r="E18" s="89">
        <v>4119991</v>
      </c>
      <c r="F18" s="11">
        <v>90</v>
      </c>
      <c r="G18" s="1"/>
      <c r="H18" s="96"/>
    </row>
    <row r="19" spans="1:9" x14ac:dyDescent="0.3">
      <c r="A19" s="37">
        <v>9</v>
      </c>
      <c r="B19" s="44" t="s">
        <v>159</v>
      </c>
      <c r="C19" s="44" t="s">
        <v>163</v>
      </c>
      <c r="D19" s="90">
        <v>31171</v>
      </c>
      <c r="E19" s="89">
        <v>4152050</v>
      </c>
      <c r="F19" s="11">
        <v>60</v>
      </c>
      <c r="G19" s="91"/>
      <c r="H19" s="96"/>
    </row>
    <row r="20" spans="1:9" x14ac:dyDescent="0.3">
      <c r="A20" s="37">
        <v>10</v>
      </c>
      <c r="B20" s="44" t="s">
        <v>160</v>
      </c>
      <c r="C20" s="44" t="s">
        <v>145</v>
      </c>
      <c r="D20" s="90">
        <v>33715</v>
      </c>
      <c r="E20" s="89">
        <v>24129100</v>
      </c>
      <c r="F20" s="11">
        <v>42</v>
      </c>
      <c r="G20" s="1"/>
      <c r="H20" s="96"/>
    </row>
    <row r="21" spans="1:9" x14ac:dyDescent="0.3">
      <c r="A21" s="37">
        <v>11</v>
      </c>
      <c r="B21" s="44" t="s">
        <v>161</v>
      </c>
      <c r="C21" s="44" t="s">
        <v>39</v>
      </c>
      <c r="D21" s="90">
        <v>25870</v>
      </c>
      <c r="E21" s="89">
        <v>24139483</v>
      </c>
      <c r="F21" s="11">
        <v>36</v>
      </c>
      <c r="G21" s="91"/>
      <c r="H21" s="1"/>
    </row>
    <row r="22" spans="1:9" x14ac:dyDescent="0.3">
      <c r="A22" s="83"/>
      <c r="B22" s="46"/>
      <c r="C22" s="84"/>
      <c r="D22" s="85"/>
      <c r="E22" s="24"/>
      <c r="F22" s="24"/>
      <c r="G22" s="1"/>
      <c r="H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38" t="s">
        <v>5</v>
      </c>
      <c r="B24" s="39"/>
      <c r="C24" s="40"/>
      <c r="D24" s="41"/>
      <c r="E24" s="42"/>
      <c r="F24" s="43"/>
      <c r="G24" s="1"/>
      <c r="H24" s="1"/>
      <c r="I24" s="1"/>
    </row>
    <row r="25" spans="1:9" ht="36.6" customHeight="1" x14ac:dyDescent="0.3">
      <c r="A25" s="34" t="s">
        <v>4</v>
      </c>
      <c r="B25" s="34" t="s">
        <v>2</v>
      </c>
      <c r="C25" s="34" t="s">
        <v>3</v>
      </c>
      <c r="D25" s="33" t="s">
        <v>11</v>
      </c>
      <c r="E25" s="34" t="s">
        <v>22</v>
      </c>
      <c r="F25" s="35" t="s">
        <v>1</v>
      </c>
      <c r="G25" s="77" t="s">
        <v>13</v>
      </c>
      <c r="H25" s="76"/>
      <c r="I25" s="76"/>
    </row>
    <row r="26" spans="1:9" x14ac:dyDescent="0.3">
      <c r="A26" s="44">
        <v>1</v>
      </c>
      <c r="B26" s="44" t="s">
        <v>88</v>
      </c>
      <c r="C26" s="44" t="s">
        <v>19</v>
      </c>
      <c r="D26" s="90">
        <v>36873</v>
      </c>
      <c r="E26" s="89">
        <v>34124184</v>
      </c>
      <c r="F26" s="11">
        <v>10</v>
      </c>
      <c r="G26" s="1"/>
      <c r="H26" s="1"/>
      <c r="I26" s="1"/>
    </row>
    <row r="27" spans="1:9" x14ac:dyDescent="0.3">
      <c r="A27" s="44">
        <v>2</v>
      </c>
      <c r="B27" s="44" t="s">
        <v>45</v>
      </c>
      <c r="C27" s="44" t="s">
        <v>21</v>
      </c>
      <c r="D27" s="90">
        <v>38978</v>
      </c>
      <c r="E27" s="89">
        <v>54182980</v>
      </c>
      <c r="F27" s="11">
        <v>7</v>
      </c>
      <c r="G27" s="1"/>
      <c r="H27" s="1"/>
      <c r="I27" s="1"/>
    </row>
    <row r="28" spans="1:9" x14ac:dyDescent="0.3">
      <c r="A28" s="37">
        <v>3</v>
      </c>
      <c r="B28" s="44" t="s">
        <v>164</v>
      </c>
      <c r="C28" s="44" t="s">
        <v>39</v>
      </c>
      <c r="D28" s="90">
        <v>33848</v>
      </c>
      <c r="E28" s="89">
        <v>24107018</v>
      </c>
      <c r="F28" s="11">
        <v>4</v>
      </c>
      <c r="G28" s="1"/>
      <c r="H28" s="1"/>
      <c r="I28" s="1"/>
    </row>
    <row r="29" spans="1:9" x14ac:dyDescent="0.3">
      <c r="A29" s="37">
        <v>4</v>
      </c>
      <c r="B29" s="44" t="s">
        <v>165</v>
      </c>
      <c r="C29" s="44" t="s">
        <v>39</v>
      </c>
      <c r="D29" s="90">
        <v>38961</v>
      </c>
      <c r="E29" s="89">
        <v>44181760</v>
      </c>
      <c r="F29" s="11">
        <v>2</v>
      </c>
      <c r="G29" s="1"/>
      <c r="H29" s="1"/>
      <c r="I29" s="1"/>
    </row>
    <row r="30" spans="1:9" x14ac:dyDescent="0.3">
      <c r="A30" s="44">
        <v>5</v>
      </c>
      <c r="B30" s="44" t="s">
        <v>166</v>
      </c>
      <c r="C30" s="44" t="s">
        <v>39</v>
      </c>
      <c r="D30" s="90">
        <v>40477</v>
      </c>
      <c r="E30" s="89">
        <v>34240420</v>
      </c>
      <c r="F30" s="11">
        <v>1</v>
      </c>
      <c r="G30" s="1"/>
      <c r="H30" s="1"/>
      <c r="I30" s="1"/>
    </row>
    <row r="31" spans="1:9" x14ac:dyDescent="0.3">
      <c r="A31" s="45"/>
      <c r="B31" s="1"/>
      <c r="C31" s="1"/>
      <c r="D31" s="22"/>
      <c r="E31" s="1"/>
      <c r="F31" s="24"/>
      <c r="G31" s="1"/>
      <c r="H31" s="1"/>
      <c r="I31" s="1"/>
    </row>
    <row r="32" spans="1:9" x14ac:dyDescent="0.3">
      <c r="A32" s="45"/>
      <c r="B32" s="45"/>
      <c r="C32" s="46"/>
      <c r="D32" s="47"/>
      <c r="E32" s="48"/>
      <c r="F32" s="15"/>
      <c r="G32" s="1"/>
      <c r="H32" s="1"/>
      <c r="I32" s="1"/>
    </row>
    <row r="33" spans="1:9" x14ac:dyDescent="0.3">
      <c r="A33" s="38" t="s">
        <v>8</v>
      </c>
      <c r="B33" s="39"/>
      <c r="C33" s="40"/>
      <c r="D33" s="41"/>
      <c r="E33" s="42"/>
      <c r="F33" s="43"/>
      <c r="G33" s="1"/>
      <c r="H33" s="1"/>
      <c r="I33" s="1"/>
    </row>
    <row r="34" spans="1:9" ht="36" customHeight="1" x14ac:dyDescent="0.3">
      <c r="A34" s="49" t="s">
        <v>4</v>
      </c>
      <c r="B34" s="49" t="s">
        <v>2</v>
      </c>
      <c r="C34" s="49" t="s">
        <v>3</v>
      </c>
      <c r="D34" s="50" t="s">
        <v>11</v>
      </c>
      <c r="E34" s="34" t="s">
        <v>22</v>
      </c>
      <c r="F34" s="51" t="s">
        <v>1</v>
      </c>
      <c r="G34" s="77" t="s">
        <v>14</v>
      </c>
      <c r="H34" s="76"/>
      <c r="I34" s="76"/>
    </row>
    <row r="35" spans="1:9" x14ac:dyDescent="0.3">
      <c r="A35" s="37">
        <v>1</v>
      </c>
      <c r="B35" s="44" t="s">
        <v>153</v>
      </c>
      <c r="C35" s="44" t="s">
        <v>35</v>
      </c>
      <c r="D35" s="90">
        <v>38926</v>
      </c>
      <c r="E35" s="89">
        <v>34189030</v>
      </c>
      <c r="F35" s="11">
        <v>10</v>
      </c>
      <c r="G35" s="1"/>
      <c r="H35" s="1"/>
      <c r="I35" s="1"/>
    </row>
    <row r="36" spans="1:9" x14ac:dyDescent="0.3">
      <c r="A36" s="37">
        <v>2</v>
      </c>
      <c r="B36" s="44" t="s">
        <v>156</v>
      </c>
      <c r="C36" s="44" t="s">
        <v>19</v>
      </c>
      <c r="D36" s="90">
        <v>39853</v>
      </c>
      <c r="E36" s="89">
        <v>44144474</v>
      </c>
      <c r="F36" s="11">
        <v>7</v>
      </c>
      <c r="G36" s="1"/>
      <c r="H36" s="1"/>
      <c r="I36" s="1"/>
    </row>
    <row r="37" spans="1:9" x14ac:dyDescent="0.3">
      <c r="A37" s="37">
        <v>3</v>
      </c>
      <c r="B37" s="44" t="s">
        <v>167</v>
      </c>
      <c r="C37" s="44" t="s">
        <v>33</v>
      </c>
      <c r="D37" s="90">
        <v>40630</v>
      </c>
      <c r="E37" s="89">
        <v>34360220</v>
      </c>
      <c r="F37" s="11">
        <v>4</v>
      </c>
      <c r="G37" s="1"/>
      <c r="H37" s="1"/>
      <c r="I37" s="1"/>
    </row>
    <row r="38" spans="1:9" x14ac:dyDescent="0.3">
      <c r="A38" s="44">
        <v>4</v>
      </c>
      <c r="B38" s="44" t="s">
        <v>168</v>
      </c>
      <c r="C38" s="44" t="s">
        <v>39</v>
      </c>
      <c r="D38" s="90">
        <v>40559</v>
      </c>
      <c r="E38" s="89">
        <v>34476628</v>
      </c>
      <c r="F38" s="11">
        <v>2</v>
      </c>
      <c r="G38" s="1"/>
      <c r="H38" s="1"/>
      <c r="I38" s="1"/>
    </row>
    <row r="39" spans="1:9" x14ac:dyDescent="0.3">
      <c r="A39" s="37">
        <v>5</v>
      </c>
      <c r="B39" s="44" t="s">
        <v>169</v>
      </c>
      <c r="C39" s="44" t="s">
        <v>39</v>
      </c>
      <c r="D39" s="90">
        <v>39851</v>
      </c>
      <c r="E39" s="89">
        <v>34273514</v>
      </c>
      <c r="F39" s="11">
        <v>1</v>
      </c>
      <c r="G39" s="1"/>
      <c r="H39" s="1"/>
      <c r="I39" s="1"/>
    </row>
    <row r="40" spans="1:9" x14ac:dyDescent="0.3">
      <c r="A40" s="45"/>
      <c r="B40" s="45"/>
      <c r="C40" s="46"/>
      <c r="D40" s="47"/>
      <c r="E40" s="1"/>
      <c r="F40" s="15"/>
      <c r="G40" s="1"/>
      <c r="H40" s="1"/>
      <c r="I40" s="1"/>
    </row>
    <row r="41" spans="1:9" x14ac:dyDescent="0.3">
      <c r="A41" s="45"/>
      <c r="B41" s="45"/>
      <c r="C41" s="46"/>
      <c r="D41" s="47"/>
      <c r="E41" s="48"/>
      <c r="F41" s="15"/>
      <c r="G41" s="1"/>
      <c r="H41" s="1"/>
      <c r="I41" s="1"/>
    </row>
    <row r="42" spans="1:9" x14ac:dyDescent="0.3">
      <c r="A42" s="38" t="s">
        <v>9</v>
      </c>
      <c r="B42" s="39"/>
      <c r="C42" s="40"/>
      <c r="D42" s="41"/>
      <c r="E42" s="42"/>
      <c r="F42" s="43"/>
      <c r="G42" s="1"/>
      <c r="H42" s="1"/>
      <c r="I42" s="1"/>
    </row>
    <row r="43" spans="1:9" ht="37.200000000000003" customHeight="1" x14ac:dyDescent="0.3">
      <c r="A43" s="34" t="s">
        <v>4</v>
      </c>
      <c r="B43" s="34" t="s">
        <v>2</v>
      </c>
      <c r="C43" s="34" t="s">
        <v>3</v>
      </c>
      <c r="D43" s="33" t="s">
        <v>11</v>
      </c>
      <c r="E43" s="34" t="s">
        <v>22</v>
      </c>
      <c r="F43" s="35" t="s">
        <v>1</v>
      </c>
      <c r="G43" s="77" t="s">
        <v>15</v>
      </c>
      <c r="H43" s="76"/>
      <c r="I43" s="76"/>
    </row>
    <row r="44" spans="1:9" x14ac:dyDescent="0.3">
      <c r="A44" s="44">
        <v>1</v>
      </c>
      <c r="B44" s="44" t="s">
        <v>45</v>
      </c>
      <c r="C44" s="44" t="s">
        <v>21</v>
      </c>
      <c r="D44" s="90">
        <v>38978</v>
      </c>
      <c r="E44" s="89">
        <v>54182980</v>
      </c>
      <c r="F44" s="11">
        <v>10</v>
      </c>
      <c r="G44" s="1"/>
      <c r="H44" s="1"/>
      <c r="I44" s="1"/>
    </row>
    <row r="45" spans="1:9" x14ac:dyDescent="0.3">
      <c r="A45" s="44">
        <v>2</v>
      </c>
      <c r="B45" s="44" t="s">
        <v>165</v>
      </c>
      <c r="C45" s="44" t="s">
        <v>39</v>
      </c>
      <c r="D45" s="90">
        <v>38961</v>
      </c>
      <c r="E45" s="89">
        <v>44181760</v>
      </c>
      <c r="F45" s="11">
        <v>7</v>
      </c>
      <c r="G45" s="1"/>
      <c r="H45" s="1"/>
      <c r="I45" s="1"/>
    </row>
    <row r="46" spans="1:9" x14ac:dyDescent="0.3">
      <c r="A46" s="44">
        <v>3</v>
      </c>
      <c r="B46" s="44" t="s">
        <v>166</v>
      </c>
      <c r="C46" s="44" t="s">
        <v>39</v>
      </c>
      <c r="D46" s="90">
        <v>40477</v>
      </c>
      <c r="E46" s="89">
        <v>34240420</v>
      </c>
      <c r="F46" s="11">
        <v>4</v>
      </c>
      <c r="G46" s="1"/>
      <c r="H46" s="1"/>
      <c r="I46" s="1"/>
    </row>
    <row r="47" spans="1:9" x14ac:dyDescent="0.3">
      <c r="A47" s="44">
        <v>4</v>
      </c>
      <c r="B47" s="44" t="s">
        <v>170</v>
      </c>
      <c r="C47" s="44" t="s">
        <v>39</v>
      </c>
      <c r="D47" s="90">
        <v>38879</v>
      </c>
      <c r="E47" s="89">
        <v>34146862</v>
      </c>
      <c r="F47" s="11">
        <v>2</v>
      </c>
      <c r="G47" s="1"/>
      <c r="H47" s="1"/>
      <c r="I47" s="1"/>
    </row>
    <row r="48" spans="1:9" x14ac:dyDescent="0.3">
      <c r="A48" s="44">
        <v>5</v>
      </c>
      <c r="B48" s="44" t="s">
        <v>171</v>
      </c>
      <c r="C48" s="44" t="s">
        <v>172</v>
      </c>
      <c r="D48" s="90">
        <v>39937</v>
      </c>
      <c r="E48" s="89">
        <v>34269886</v>
      </c>
      <c r="F48" s="11">
        <v>1</v>
      </c>
      <c r="G48" s="1"/>
      <c r="H48" s="1"/>
      <c r="I48" s="1"/>
    </row>
  </sheetData>
  <hyperlinks>
    <hyperlink ref="G10:I10" location="Мужчины!A1" display="Вернуться к номинации Мужчины" xr:uid="{3C85418D-E917-4E86-BC6D-6D0CD0B594F1}"/>
    <hyperlink ref="G25:I25" location="Женщины!A1" display="Вернуться к номинации Женщины" xr:uid="{6250F6DE-D9CB-43D0-BC7A-E43F26499F56}"/>
    <hyperlink ref="G34:I34" location="'Ю - 19'!A1" display="Вернуться к номинации Ю19" xr:uid="{9FAF3504-D9DF-400E-A582-DAB4E7B47CFD}"/>
    <hyperlink ref="G43:I43" location="'Д - 19'!A1" display="Вернуться к номинации Д19" xr:uid="{1BFC7C8C-CA66-4CB8-A471-86451B6CBD3C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Мужчины</vt:lpstr>
      <vt:lpstr>Женщины</vt:lpstr>
      <vt:lpstr>Ю - 19</vt:lpstr>
      <vt:lpstr>Д - 19</vt:lpstr>
      <vt:lpstr>1_Екатеринбург</vt:lpstr>
      <vt:lpstr>2_Кольцово</vt:lpstr>
      <vt:lpstr>3_Барнаул</vt:lpstr>
      <vt:lpstr>4_Суздаль</vt:lpstr>
      <vt:lpstr>5_Пермь</vt:lpstr>
      <vt:lpstr>6_Геленджик</vt:lpstr>
      <vt:lpstr>7_Ростов-на-Дону</vt:lpstr>
      <vt:lpstr>8_Брянск</vt:lpstr>
      <vt:lpstr>9_Анапа</vt:lpstr>
      <vt:lpstr>10_Воронеж</vt:lpstr>
      <vt:lpstr>11. Севастополь</vt:lpstr>
      <vt:lpstr>12_Алушта</vt:lpstr>
      <vt:lpstr>13_Новороссийск</vt:lpstr>
      <vt:lpstr>14_Владивосток</vt:lpstr>
      <vt:lpstr>15_Южно-Сахалинск</vt:lpstr>
      <vt:lpstr>16_Нижний Тагил</vt:lpstr>
      <vt:lpstr>17_Джубга</vt:lpstr>
      <vt:lpstr>18_Екатеринбург 2</vt:lpstr>
      <vt:lpstr>19_Ялта</vt:lpstr>
      <vt:lpstr>20_Санкт-Петербург</vt:lpstr>
      <vt:lpstr>21_Евпатория</vt:lpstr>
      <vt:lpstr>22_Новый Уренгой</vt:lpstr>
      <vt:lpstr>23_Челябинск</vt:lpstr>
      <vt:lpstr>25_Анапа 2</vt:lpstr>
      <vt:lpstr>26_Сочи</vt:lpstr>
      <vt:lpstr>27_Новокузнецк</vt:lpstr>
      <vt:lpstr>28_Махачкала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2023-11-02T14:57:07Z</dcterms:modified>
</cp:coreProperties>
</file>