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ложение участниц" sheetId="1" r:id="rId1"/>
    <sheet name="Москва" sheetId="2" r:id="rId2"/>
    <sheet name="Барнаул" sheetId="3" r:id="rId3"/>
    <sheet name="Сатка" sheetId="4" r:id="rId4"/>
  </sheets>
  <definedNames/>
  <calcPr fullCalcOnLoad="1"/>
</workbook>
</file>

<file path=xl/sharedStrings.xml><?xml version="1.0" encoding="utf-8"?>
<sst xmlns="http://schemas.openxmlformats.org/spreadsheetml/2006/main" count="108" uniqueCount="60">
  <si>
    <t>ID</t>
  </si>
  <si>
    <t>Место</t>
  </si>
  <si>
    <t>Количество зачетных очков</t>
  </si>
  <si>
    <t>Субъект РФ</t>
  </si>
  <si>
    <t>Москва</t>
  </si>
  <si>
    <t>Фамилия, имя</t>
  </si>
  <si>
    <t xml:space="preserve">Сумма 
кубковых очков </t>
  </si>
  <si>
    <t>Место проведения: г. Москва</t>
  </si>
  <si>
    <t>Кубок России по классическим шахматам среди женщин</t>
  </si>
  <si>
    <t>Список участниц, получающих зачетные кубковые очки:</t>
  </si>
  <si>
    <t>Турнир-этап Кубка, 
количество набранных очков</t>
  </si>
  <si>
    <t>Боднарук Анастасия</t>
  </si>
  <si>
    <t>Грицаева Оксана</t>
  </si>
  <si>
    <t>Республика Крым</t>
  </si>
  <si>
    <t>Московская область</t>
  </si>
  <si>
    <t>Чарочкина Дарья</t>
  </si>
  <si>
    <t>Санкт-Петербург</t>
  </si>
  <si>
    <t xml:space="preserve">Место </t>
  </si>
  <si>
    <t>Турнир - этап Кубка России по шахматам среди женщин в 2019г.</t>
  </si>
  <si>
    <t>Название турнира: Международный кубок РГСУ по шахматам «Moscow Open-2019»</t>
  </si>
  <si>
    <t>Число участниц: 106 человек.</t>
  </si>
  <si>
    <t>Гольцева Екатерина</t>
  </si>
  <si>
    <t>Гусева Марина</t>
  </si>
  <si>
    <t>Гетьман Татьяна</t>
  </si>
  <si>
    <t>Афонасьева Анна</t>
  </si>
  <si>
    <t>Борисова Екатерина</t>
  </si>
  <si>
    <t>Смирнова Екатерина</t>
  </si>
  <si>
    <t>Мальцевская Александра</t>
  </si>
  <si>
    <t>Нижегородская область</t>
  </si>
  <si>
    <t>Калужская область</t>
  </si>
  <si>
    <t>Дата проведения: 25.01 - 04.02.2019</t>
  </si>
  <si>
    <t>Название турнира: Этап соревнований на Кубок России по шахматам среди женщин в 2019 году «Красоты Алтая»</t>
  </si>
  <si>
    <t>Место проведения: г. Барнаул</t>
  </si>
  <si>
    <t>Дата проведения: 21.07 - 31.07.2019</t>
  </si>
  <si>
    <t>Число участниц: 28 человек.</t>
  </si>
  <si>
    <t>Семенова Елена</t>
  </si>
  <si>
    <t>Малетина Татьяна</t>
  </si>
  <si>
    <t>Лоскутова Виктория</t>
  </si>
  <si>
    <t>Мухина Яна</t>
  </si>
  <si>
    <t>ЯНАО</t>
  </si>
  <si>
    <t>Новосибирская область</t>
  </si>
  <si>
    <t>Алтайский край</t>
  </si>
  <si>
    <t>Челябинская область</t>
  </si>
  <si>
    <t>Барнаул</t>
  </si>
  <si>
    <t>Название турнира: «Саткинская осень – 2019»</t>
  </si>
  <si>
    <t>Место проведения: г. Сатка</t>
  </si>
  <si>
    <t>Дата проведения: 18.09 - 28.09.2019</t>
  </si>
  <si>
    <t xml:space="preserve">Мироненко Галина </t>
  </si>
  <si>
    <t xml:space="preserve">Гусева Марина </t>
  </si>
  <si>
    <t xml:space="preserve">Быкова Анастасия </t>
  </si>
  <si>
    <t xml:space="preserve">Носачева Мария </t>
  </si>
  <si>
    <t xml:space="preserve">Щепеткова Маргарита </t>
  </si>
  <si>
    <t xml:space="preserve">Чарочкина Дарья </t>
  </si>
  <si>
    <t>Краснодарский край</t>
  </si>
  <si>
    <t>Удмуртская Республика</t>
  </si>
  <si>
    <t>Владимирская область</t>
  </si>
  <si>
    <t>Число участниц: 54 человека.</t>
  </si>
  <si>
    <t>Сатка</t>
  </si>
  <si>
    <t>Положение участниц на 28.09.2019 г.</t>
  </si>
  <si>
    <t>Год рождения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</si>
</sst>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9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6" borderId="0" applyNumberFormat="0" applyBorder="0" applyAlignment="0" applyProtection="0"/>
    <xf numFmtId="0" fontId="30" fillId="26" borderId="0" applyNumberFormat="0" applyBorder="0" applyAlignment="0" applyProtection="0"/>
    <xf numFmtId="0" fontId="7" fillId="18" borderId="0" applyNumberFormat="0" applyBorder="0" applyAlignment="0" applyProtection="0"/>
    <xf numFmtId="0" fontId="30" fillId="27" borderId="0" applyNumberFormat="0" applyBorder="0" applyAlignment="0" applyProtection="0"/>
    <xf numFmtId="0" fontId="7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30" borderId="0" applyNumberFormat="0" applyBorder="0" applyAlignment="0" applyProtection="0"/>
    <xf numFmtId="0" fontId="30" fillId="31" borderId="0" applyNumberFormat="0" applyBorder="0" applyAlignment="0" applyProtection="0"/>
    <xf numFmtId="0" fontId="7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1" applyNumberFormat="0" applyAlignment="0" applyProtection="0"/>
    <xf numFmtId="0" fontId="32" fillId="41" borderId="2" applyNumberFormat="0" applyAlignment="0" applyProtection="0"/>
    <xf numFmtId="0" fontId="33" fillId="41" borderId="1" applyNumberFormat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42" borderId="7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46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51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0" fillId="0" borderId="10" xfId="88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0" fillId="0" borderId="10" xfId="88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88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1" fillId="0" borderId="11" xfId="88" applyFont="1" applyBorder="1" applyAlignment="1">
      <alignment horizont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11" fillId="0" borderId="12" xfId="62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1" fillId="0" borderId="12" xfId="62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93" fontId="1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4" xfId="51"/>
    <cellStyle name="Standard_Tabelle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Гиперссылка 2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 2 2" xfId="76"/>
    <cellStyle name="Обычный 2 2_Кубковые очки" xfId="77"/>
    <cellStyle name="Обычный 2_Кубковые очки" xfId="78"/>
    <cellStyle name="Обычный 3" xfId="79"/>
    <cellStyle name="Обычный 3 2" xfId="80"/>
    <cellStyle name="Обычный 3_Кубковые очки" xfId="81"/>
    <cellStyle name="Обычный 4" xfId="82"/>
    <cellStyle name="Обычный 4 2" xfId="83"/>
    <cellStyle name="Обычный 4_Кубковые очки" xfId="84"/>
    <cellStyle name="Обычный 5" xfId="85"/>
    <cellStyle name="Обычный 6" xfId="86"/>
    <cellStyle name="Обычный 7" xfId="87"/>
    <cellStyle name="Обычный_Москва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27951" TargetMode="External" /><Relationship Id="rId2" Type="http://schemas.openxmlformats.org/officeDocument/2006/relationships/hyperlink" Target="http://ratings.fide.com/card.phtml?event=4131827" TargetMode="External" /><Relationship Id="rId3" Type="http://schemas.openxmlformats.org/officeDocument/2006/relationships/hyperlink" Target="http://ratings.fide.com/card.phtml?event=4131827" TargetMode="External" /><Relationship Id="rId4" Type="http://schemas.openxmlformats.org/officeDocument/2006/relationships/hyperlink" Target="http://ratings.fide.com/card.phtml?event=4127951" TargetMode="External" /><Relationship Id="rId5" Type="http://schemas.openxmlformats.org/officeDocument/2006/relationships/hyperlink" Target="http://ratings.fide.com/card.phtml?event=4131827" TargetMode="External" /><Relationship Id="rId6" Type="http://schemas.openxmlformats.org/officeDocument/2006/relationships/hyperlink" Target="http://ratings.fide.com/card.phtml?event=4131827" TargetMode="External" /><Relationship Id="rId7" Type="http://schemas.openxmlformats.org/officeDocument/2006/relationships/hyperlink" Target="http://ratings.fide.com/card.phtml?event=4147103" TargetMode="External" /><Relationship Id="rId8" Type="http://schemas.openxmlformats.org/officeDocument/2006/relationships/hyperlink" Target="http://ratings.fide.com/card.phtml?event=4147103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6.57421875" style="0" customWidth="1"/>
    <col min="3" max="3" width="10.57421875" style="0" customWidth="1"/>
    <col min="4" max="4" width="13.57421875" style="0" customWidth="1"/>
    <col min="5" max="6" width="13.28125" style="0" customWidth="1"/>
    <col min="7" max="7" width="10.421875" style="0" customWidth="1"/>
    <col min="8" max="8" width="19.28125" style="0" customWidth="1"/>
    <col min="9" max="9" width="18.140625" style="0" customWidth="1"/>
  </cols>
  <sheetData>
    <row r="1" ht="18.75">
      <c r="A1" s="1" t="s">
        <v>8</v>
      </c>
    </row>
    <row r="2" ht="18.75">
      <c r="A2" s="1" t="s">
        <v>58</v>
      </c>
    </row>
    <row r="3" ht="15.75" thickBot="1"/>
    <row r="4" spans="1:8" ht="30" customHeight="1" thickBot="1">
      <c r="A4" s="37" t="s">
        <v>17</v>
      </c>
      <c r="B4" s="39" t="s">
        <v>5</v>
      </c>
      <c r="C4" s="41" t="s">
        <v>0</v>
      </c>
      <c r="D4" s="43" t="s">
        <v>10</v>
      </c>
      <c r="E4" s="44"/>
      <c r="F4" s="44"/>
      <c r="G4" s="44"/>
      <c r="H4" s="35" t="s">
        <v>6</v>
      </c>
    </row>
    <row r="5" spans="1:8" ht="36.75" customHeight="1" thickBot="1">
      <c r="A5" s="38"/>
      <c r="B5" s="40"/>
      <c r="C5" s="42"/>
      <c r="D5" s="30" t="s">
        <v>4</v>
      </c>
      <c r="E5" s="33" t="s">
        <v>43</v>
      </c>
      <c r="F5" s="31" t="s">
        <v>57</v>
      </c>
      <c r="G5" s="32"/>
      <c r="H5" s="36"/>
    </row>
    <row r="6" spans="1:8" ht="15">
      <c r="A6" s="23" t="str">
        <f>COUNTIF($H$6:$H$90,"&gt;"&amp;$H$6:$H$90)+1&amp;REPT("-"&amp;COUNTIF($H$6:$H$90,"&gt;="&amp;$H$6:$H$90),COUNTIF($H$6:$H$90,H6)&gt;1)</f>
        <v>1</v>
      </c>
      <c r="B6" s="24" t="s">
        <v>25</v>
      </c>
      <c r="C6" s="25">
        <v>34124184</v>
      </c>
      <c r="D6" s="26">
        <v>156</v>
      </c>
      <c r="E6" s="27">
        <v>200</v>
      </c>
      <c r="F6" s="27">
        <v>220</v>
      </c>
      <c r="G6" s="28"/>
      <c r="H6" s="5">
        <f aca="true" t="shared" si="0" ref="H6:H23">SUM(D6:G6)</f>
        <v>576</v>
      </c>
    </row>
    <row r="7" spans="1:8" ht="15">
      <c r="A7" s="6" t="str">
        <f>COUNTIF($H$6:$H$90,"&gt;"&amp;$H$6:$H$90)+1&amp;REPT("-"&amp;COUNTIF($H$6:$H$90,"&gt;="&amp;$H$6:$H$90),COUNTIF($H$6:$H$90,H7)&gt;1)</f>
        <v>2</v>
      </c>
      <c r="B7" s="17" t="s">
        <v>22</v>
      </c>
      <c r="C7" s="20">
        <v>4149351</v>
      </c>
      <c r="D7" s="21">
        <v>276</v>
      </c>
      <c r="E7" s="13"/>
      <c r="F7" s="13">
        <v>165</v>
      </c>
      <c r="G7" s="14"/>
      <c r="H7" s="5">
        <f t="shared" si="0"/>
        <v>441</v>
      </c>
    </row>
    <row r="8" spans="1:8" ht="15">
      <c r="A8" s="23" t="str">
        <f aca="true" t="shared" si="1" ref="A8:A23">COUNTIF($H$6:$H$90,"&gt;"&amp;$H$6:$H$90)+1&amp;REPT("-"&amp;COUNTIF($H$6:$H$90,"&gt;="&amp;$H$6:$H$90),COUNTIF($H$6:$H$90,H8)&gt;1)</f>
        <v>3</v>
      </c>
      <c r="B8" s="17" t="s">
        <v>11</v>
      </c>
      <c r="C8" s="20">
        <v>4181751</v>
      </c>
      <c r="D8" s="21">
        <v>360</v>
      </c>
      <c r="E8" s="13"/>
      <c r="F8" s="13"/>
      <c r="G8" s="14"/>
      <c r="H8" s="5">
        <f t="shared" si="0"/>
        <v>360</v>
      </c>
    </row>
    <row r="9" spans="1:8" ht="15">
      <c r="A9" s="6" t="str">
        <f t="shared" si="1"/>
        <v>4</v>
      </c>
      <c r="B9" s="17" t="s">
        <v>21</v>
      </c>
      <c r="C9" s="20">
        <v>24173770</v>
      </c>
      <c r="D9" s="21">
        <v>312</v>
      </c>
      <c r="E9" s="22"/>
      <c r="F9" s="22"/>
      <c r="G9" s="16"/>
      <c r="H9" s="5">
        <f t="shared" si="0"/>
        <v>312</v>
      </c>
    </row>
    <row r="10" spans="1:8" ht="15.75">
      <c r="A10" s="23" t="str">
        <f t="shared" si="1"/>
        <v>5</v>
      </c>
      <c r="B10" s="17" t="s">
        <v>12</v>
      </c>
      <c r="C10" s="20">
        <v>14104652</v>
      </c>
      <c r="D10" s="21">
        <v>246</v>
      </c>
      <c r="E10" s="15"/>
      <c r="F10" s="15"/>
      <c r="G10" s="12"/>
      <c r="H10" s="5">
        <f t="shared" si="0"/>
        <v>246</v>
      </c>
    </row>
    <row r="11" spans="1:8" ht="15">
      <c r="A11" s="6" t="str">
        <f t="shared" si="1"/>
        <v>6</v>
      </c>
      <c r="B11" s="17" t="s">
        <v>23</v>
      </c>
      <c r="C11" s="20">
        <v>34166146</v>
      </c>
      <c r="D11" s="21">
        <v>216</v>
      </c>
      <c r="E11" s="13"/>
      <c r="F11" s="13"/>
      <c r="G11" s="12"/>
      <c r="H11" s="5">
        <f t="shared" si="0"/>
        <v>216</v>
      </c>
    </row>
    <row r="12" spans="1:8" ht="15">
      <c r="A12" s="23" t="str">
        <f t="shared" si="1"/>
        <v>7</v>
      </c>
      <c r="B12" s="17" t="s">
        <v>47</v>
      </c>
      <c r="C12" s="20">
        <v>34168785</v>
      </c>
      <c r="D12" s="19"/>
      <c r="E12" s="20"/>
      <c r="F12" s="29">
        <v>187</v>
      </c>
      <c r="G12" s="4"/>
      <c r="H12" s="5">
        <f t="shared" si="0"/>
        <v>187</v>
      </c>
    </row>
    <row r="13" spans="1:8" ht="15">
      <c r="A13" s="6" t="str">
        <f t="shared" si="1"/>
        <v>8</v>
      </c>
      <c r="B13" s="17" t="s">
        <v>24</v>
      </c>
      <c r="C13" s="20">
        <v>24173606</v>
      </c>
      <c r="D13" s="21">
        <v>186</v>
      </c>
      <c r="E13" s="13"/>
      <c r="F13" s="13"/>
      <c r="G13" s="14"/>
      <c r="H13" s="5">
        <f t="shared" si="0"/>
        <v>186</v>
      </c>
    </row>
    <row r="14" spans="1:8" ht="15">
      <c r="A14" s="23" t="str">
        <f t="shared" si="1"/>
        <v>9</v>
      </c>
      <c r="B14" s="17" t="s">
        <v>15</v>
      </c>
      <c r="C14" s="20">
        <v>4180917</v>
      </c>
      <c r="D14" s="21">
        <v>84</v>
      </c>
      <c r="E14" s="11"/>
      <c r="F14" s="11">
        <v>99</v>
      </c>
      <c r="G14" s="4"/>
      <c r="H14" s="5">
        <f t="shared" si="0"/>
        <v>183</v>
      </c>
    </row>
    <row r="15" spans="1:8" ht="15">
      <c r="A15" s="6" t="str">
        <f t="shared" si="1"/>
        <v>10</v>
      </c>
      <c r="B15" s="17" t="s">
        <v>35</v>
      </c>
      <c r="C15" s="20">
        <v>24125148</v>
      </c>
      <c r="D15" s="19"/>
      <c r="E15" s="29">
        <v>170</v>
      </c>
      <c r="F15" s="20"/>
      <c r="G15" s="29"/>
      <c r="H15" s="5">
        <f t="shared" si="0"/>
        <v>170</v>
      </c>
    </row>
    <row r="16" spans="1:8" ht="15">
      <c r="A16" s="23" t="str">
        <f t="shared" si="1"/>
        <v>11</v>
      </c>
      <c r="B16" s="17" t="s">
        <v>36</v>
      </c>
      <c r="C16" s="20">
        <v>24145084</v>
      </c>
      <c r="D16" s="19"/>
      <c r="E16" s="29">
        <v>150</v>
      </c>
      <c r="F16" s="20"/>
      <c r="G16" s="29"/>
      <c r="H16" s="5">
        <f t="shared" si="0"/>
        <v>150</v>
      </c>
    </row>
    <row r="17" spans="1:8" ht="15">
      <c r="A17" s="6" t="str">
        <f t="shared" si="1"/>
        <v>12</v>
      </c>
      <c r="B17" s="17" t="s">
        <v>49</v>
      </c>
      <c r="C17" s="20">
        <v>4164970</v>
      </c>
      <c r="D17" s="19"/>
      <c r="E17" s="20"/>
      <c r="F17" s="29">
        <v>149</v>
      </c>
      <c r="G17" s="4"/>
      <c r="H17" s="5">
        <f t="shared" si="0"/>
        <v>149</v>
      </c>
    </row>
    <row r="18" spans="1:8" ht="15">
      <c r="A18" s="23" t="str">
        <f t="shared" si="1"/>
        <v>13</v>
      </c>
      <c r="B18" s="17" t="s">
        <v>37</v>
      </c>
      <c r="C18" s="20">
        <v>34166278</v>
      </c>
      <c r="D18" s="19"/>
      <c r="E18" s="29">
        <v>135</v>
      </c>
      <c r="F18" s="20"/>
      <c r="G18" s="29"/>
      <c r="H18" s="5">
        <f t="shared" si="0"/>
        <v>135</v>
      </c>
    </row>
    <row r="19" spans="1:8" ht="15">
      <c r="A19" s="6" t="str">
        <f t="shared" si="1"/>
        <v>14-15</v>
      </c>
      <c r="B19" s="17" t="s">
        <v>50</v>
      </c>
      <c r="C19" s="20">
        <v>34111422</v>
      </c>
      <c r="D19" s="19"/>
      <c r="E19" s="20"/>
      <c r="F19" s="29">
        <v>132</v>
      </c>
      <c r="G19" s="4"/>
      <c r="H19" s="5">
        <f t="shared" si="0"/>
        <v>132</v>
      </c>
    </row>
    <row r="20" spans="1:8" ht="15">
      <c r="A20" s="23" t="str">
        <f t="shared" si="1"/>
        <v>14-15</v>
      </c>
      <c r="B20" s="17" t="s">
        <v>26</v>
      </c>
      <c r="C20" s="20">
        <v>4110943</v>
      </c>
      <c r="D20" s="21">
        <v>132</v>
      </c>
      <c r="E20" s="21"/>
      <c r="F20" s="21"/>
      <c r="G20" s="21"/>
      <c r="H20" s="5">
        <f t="shared" si="0"/>
        <v>132</v>
      </c>
    </row>
    <row r="21" spans="1:8" ht="15">
      <c r="A21" s="6" t="str">
        <f t="shared" si="1"/>
        <v>16</v>
      </c>
      <c r="B21" s="17" t="s">
        <v>38</v>
      </c>
      <c r="C21" s="20">
        <v>34115428</v>
      </c>
      <c r="D21" s="19"/>
      <c r="E21" s="29">
        <v>120</v>
      </c>
      <c r="F21" s="20"/>
      <c r="G21" s="29"/>
      <c r="H21" s="5">
        <f t="shared" si="0"/>
        <v>120</v>
      </c>
    </row>
    <row r="22" spans="1:8" ht="15">
      <c r="A22" s="23" t="str">
        <f t="shared" si="1"/>
        <v>17</v>
      </c>
      <c r="B22" s="17" t="s">
        <v>51</v>
      </c>
      <c r="C22" s="20">
        <v>4189949</v>
      </c>
      <c r="D22" s="19"/>
      <c r="E22" s="20"/>
      <c r="F22" s="29">
        <v>116</v>
      </c>
      <c r="G22" s="4"/>
      <c r="H22" s="5">
        <f t="shared" si="0"/>
        <v>116</v>
      </c>
    </row>
    <row r="23" spans="1:8" ht="15">
      <c r="A23" s="6" t="str">
        <f t="shared" si="1"/>
        <v>18</v>
      </c>
      <c r="B23" s="17" t="s">
        <v>27</v>
      </c>
      <c r="C23" s="20">
        <v>24174041</v>
      </c>
      <c r="D23" s="21">
        <v>108</v>
      </c>
      <c r="E23" s="21"/>
      <c r="F23" s="21"/>
      <c r="G23" s="21"/>
      <c r="H23" s="5">
        <f t="shared" si="0"/>
        <v>108</v>
      </c>
    </row>
  </sheetData>
  <sheetProtection/>
  <mergeCells count="5">
    <mergeCell ref="H4:H5"/>
    <mergeCell ref="A4:A5"/>
    <mergeCell ref="B4:B5"/>
    <mergeCell ref="C4:C5"/>
    <mergeCell ref="D4:G4"/>
  </mergeCells>
  <hyperlinks>
    <hyperlink ref="D5" location="Москва!A1" display="Москва"/>
    <hyperlink ref="E5" location="Барнаул!A1" display="Барнаул"/>
    <hyperlink ref="F5" location="Сатка!A1" display="Сатка"/>
  </hyperlinks>
  <printOptions/>
  <pageMargins left="0.7" right="0.7" top="0.75" bottom="0.75" header="0.3" footer="0.3"/>
  <pageSetup horizontalDpi="600" verticalDpi="600" orientation="portrait" paperSize="9" r:id="rId1"/>
  <ignoredErrors>
    <ignoredError sqref="H6:H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27.00390625" style="0" customWidth="1"/>
    <col min="3" max="3" width="24.57421875" style="0" customWidth="1"/>
    <col min="4" max="4" width="15.00390625" style="0" customWidth="1"/>
    <col min="5" max="5" width="13.28125" style="0" customWidth="1"/>
    <col min="6" max="6" width="29.421875" style="0" customWidth="1"/>
    <col min="9" max="9" width="8.57421875" style="0" customWidth="1"/>
  </cols>
  <sheetData>
    <row r="1" spans="1:2" ht="15.75">
      <c r="A1" s="2" t="s">
        <v>18</v>
      </c>
      <c r="B1" s="2"/>
    </row>
    <row r="2" spans="1:2" ht="15.75">
      <c r="A2" s="2" t="s">
        <v>19</v>
      </c>
      <c r="B2" s="2"/>
    </row>
    <row r="3" spans="1:2" ht="15.75">
      <c r="A3" s="2" t="s">
        <v>7</v>
      </c>
      <c r="B3" s="2"/>
    </row>
    <row r="4" spans="1:2" ht="15.75">
      <c r="A4" s="2" t="s">
        <v>30</v>
      </c>
      <c r="B4" s="2"/>
    </row>
    <row r="5" spans="1:2" ht="15.75">
      <c r="A5" s="2" t="s">
        <v>20</v>
      </c>
      <c r="B5" s="2"/>
    </row>
    <row r="7" ht="15.75">
      <c r="A7" s="2" t="s">
        <v>9</v>
      </c>
    </row>
    <row r="9" spans="1:6" ht="15">
      <c r="A9" s="7" t="s">
        <v>1</v>
      </c>
      <c r="B9" s="8" t="s">
        <v>5</v>
      </c>
      <c r="C9" s="9" t="s">
        <v>3</v>
      </c>
      <c r="D9" s="10" t="s">
        <v>59</v>
      </c>
      <c r="E9" s="9" t="s">
        <v>0</v>
      </c>
      <c r="F9" s="10" t="s">
        <v>2</v>
      </c>
    </row>
    <row r="10" spans="1:6" ht="15">
      <c r="A10" s="3">
        <v>1</v>
      </c>
      <c r="B10" s="17" t="s">
        <v>11</v>
      </c>
      <c r="C10" s="18" t="s">
        <v>16</v>
      </c>
      <c r="D10" s="34">
        <v>33693</v>
      </c>
      <c r="E10" s="20">
        <v>4181751</v>
      </c>
      <c r="F10" s="21">
        <v>360</v>
      </c>
    </row>
    <row r="11" spans="1:6" ht="15" customHeight="1">
      <c r="A11" s="3">
        <v>2</v>
      </c>
      <c r="B11" s="17" t="s">
        <v>21</v>
      </c>
      <c r="C11" s="18" t="s">
        <v>28</v>
      </c>
      <c r="D11" s="34">
        <v>37600</v>
      </c>
      <c r="E11" s="20">
        <v>24173770</v>
      </c>
      <c r="F11" s="21">
        <v>312</v>
      </c>
    </row>
    <row r="12" spans="1:6" ht="15.75" customHeight="1">
      <c r="A12" s="3">
        <v>3</v>
      </c>
      <c r="B12" s="17" t="s">
        <v>22</v>
      </c>
      <c r="C12" s="18" t="s">
        <v>14</v>
      </c>
      <c r="D12" s="34">
        <v>31629</v>
      </c>
      <c r="E12" s="20">
        <v>4149351</v>
      </c>
      <c r="F12" s="21">
        <v>276</v>
      </c>
    </row>
    <row r="13" spans="1:6" ht="15">
      <c r="A13" s="3">
        <v>4</v>
      </c>
      <c r="B13" s="17" t="s">
        <v>12</v>
      </c>
      <c r="C13" s="18" t="s">
        <v>13</v>
      </c>
      <c r="D13" s="34">
        <v>29297</v>
      </c>
      <c r="E13" s="20">
        <v>14104652</v>
      </c>
      <c r="F13" s="21">
        <v>246</v>
      </c>
    </row>
    <row r="14" spans="1:6" ht="15" customHeight="1">
      <c r="A14" s="3">
        <v>5</v>
      </c>
      <c r="B14" s="17" t="s">
        <v>23</v>
      </c>
      <c r="C14" s="18" t="s">
        <v>16</v>
      </c>
      <c r="D14" s="34">
        <v>37654</v>
      </c>
      <c r="E14" s="20">
        <v>34166146</v>
      </c>
      <c r="F14" s="21">
        <v>216</v>
      </c>
    </row>
    <row r="15" spans="1:6" ht="15.75" customHeight="1">
      <c r="A15" s="3">
        <v>6</v>
      </c>
      <c r="B15" s="17" t="s">
        <v>24</v>
      </c>
      <c r="C15" s="18" t="s">
        <v>29</v>
      </c>
      <c r="D15" s="34">
        <v>36940</v>
      </c>
      <c r="E15" s="20">
        <v>24173606</v>
      </c>
      <c r="F15" s="21">
        <v>186</v>
      </c>
    </row>
    <row r="16" spans="1:6" ht="15" customHeight="1">
      <c r="A16" s="3">
        <v>7</v>
      </c>
      <c r="B16" s="17" t="s">
        <v>25</v>
      </c>
      <c r="C16" s="18" t="s">
        <v>4</v>
      </c>
      <c r="D16" s="34">
        <v>36873</v>
      </c>
      <c r="E16" s="20">
        <v>34124184</v>
      </c>
      <c r="F16" s="21">
        <v>156</v>
      </c>
    </row>
    <row r="17" spans="1:6" ht="15.75" customHeight="1">
      <c r="A17" s="3">
        <v>8</v>
      </c>
      <c r="B17" s="17" t="s">
        <v>26</v>
      </c>
      <c r="C17" s="18" t="s">
        <v>4</v>
      </c>
      <c r="D17" s="34">
        <v>35186</v>
      </c>
      <c r="E17" s="20">
        <v>4110943</v>
      </c>
      <c r="F17" s="21">
        <v>132</v>
      </c>
    </row>
    <row r="18" spans="1:6" ht="15">
      <c r="A18" s="3">
        <v>9</v>
      </c>
      <c r="B18" s="17" t="s">
        <v>27</v>
      </c>
      <c r="C18" s="18" t="s">
        <v>4</v>
      </c>
      <c r="D18" s="34">
        <v>37442</v>
      </c>
      <c r="E18" s="20">
        <v>24174041</v>
      </c>
      <c r="F18" s="21">
        <v>108</v>
      </c>
    </row>
    <row r="19" spans="1:6" ht="15" customHeight="1">
      <c r="A19" s="3">
        <v>10</v>
      </c>
      <c r="B19" s="17" t="s">
        <v>15</v>
      </c>
      <c r="C19" s="18" t="s">
        <v>4</v>
      </c>
      <c r="D19" s="34">
        <v>33153</v>
      </c>
      <c r="E19" s="20">
        <v>4180917</v>
      </c>
      <c r="F19" s="21">
        <v>84</v>
      </c>
    </row>
  </sheetData>
  <sheetProtection/>
  <hyperlinks>
    <hyperlink ref="K65473" r:id="rId1" display="http://ratings.fide.com/card.phtml?event=4127951"/>
    <hyperlink ref="K65474" r:id="rId2" display="http://ratings.fide.com/card.phtml?event=4131827"/>
    <hyperlink ref="K65475" r:id="rId3" display="http://ratings.fide.com/card.phtml?event=4131827"/>
    <hyperlink ref="E65473" r:id="rId4" display="http://ratings.fide.com/card.phtml?event=4127951"/>
    <hyperlink ref="E65474" r:id="rId5" display="http://ratings.fide.com/card.phtml?event=4131827"/>
    <hyperlink ref="E65475" r:id="rId6" display="http://ratings.fide.com/card.phtml?event=4131827"/>
    <hyperlink ref="K65472" r:id="rId7" display="http://ratings.fide.com/card.phtml?event=4147103"/>
    <hyperlink ref="E65472" r:id="rId8" display="http://ratings.fide.com/card.phtml?event=4147103"/>
  </hyperlinks>
  <printOptions/>
  <pageMargins left="0.7" right="0.7" top="0.75" bottom="0.75" header="0.3" footer="0.3"/>
  <pageSetup horizontalDpi="300" verticalDpi="3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27.421875" style="0" customWidth="1"/>
    <col min="3" max="3" width="23.8515625" style="0" customWidth="1"/>
    <col min="4" max="4" width="14.140625" style="0" customWidth="1"/>
    <col min="6" max="6" width="27.8515625" style="0" customWidth="1"/>
  </cols>
  <sheetData>
    <row r="1" spans="1:2" ht="15.75">
      <c r="A1" s="2" t="s">
        <v>18</v>
      </c>
      <c r="B1" s="2"/>
    </row>
    <row r="2" spans="1:2" ht="15.75">
      <c r="A2" s="2" t="s">
        <v>31</v>
      </c>
      <c r="B2" s="2"/>
    </row>
    <row r="3" spans="1:2" ht="15.75">
      <c r="A3" s="2" t="s">
        <v>32</v>
      </c>
      <c r="B3" s="2"/>
    </row>
    <row r="4" spans="1:2" ht="15.75">
      <c r="A4" s="2" t="s">
        <v>33</v>
      </c>
      <c r="B4" s="2"/>
    </row>
    <row r="5" spans="1:2" ht="15.75">
      <c r="A5" s="2" t="s">
        <v>34</v>
      </c>
      <c r="B5" s="2"/>
    </row>
    <row r="7" ht="15.75">
      <c r="A7" s="2" t="s">
        <v>9</v>
      </c>
    </row>
    <row r="9" spans="1:6" ht="15">
      <c r="A9" s="7" t="s">
        <v>1</v>
      </c>
      <c r="B9" s="8" t="s">
        <v>5</v>
      </c>
      <c r="C9" s="9" t="s">
        <v>3</v>
      </c>
      <c r="D9" s="10" t="s">
        <v>59</v>
      </c>
      <c r="E9" s="9" t="s">
        <v>0</v>
      </c>
      <c r="F9" s="10" t="s">
        <v>2</v>
      </c>
    </row>
    <row r="10" spans="1:6" ht="15">
      <c r="A10" s="3">
        <v>1</v>
      </c>
      <c r="B10" s="17" t="s">
        <v>25</v>
      </c>
      <c r="C10" s="18" t="s">
        <v>4</v>
      </c>
      <c r="D10" s="34">
        <v>36873</v>
      </c>
      <c r="E10" s="20">
        <v>34124184</v>
      </c>
      <c r="F10" s="29">
        <v>200</v>
      </c>
    </row>
    <row r="11" spans="1:6" ht="15">
      <c r="A11" s="3">
        <v>2</v>
      </c>
      <c r="B11" s="17" t="s">
        <v>35</v>
      </c>
      <c r="C11" s="18" t="s">
        <v>39</v>
      </c>
      <c r="D11" s="34">
        <v>33950</v>
      </c>
      <c r="E11" s="20">
        <v>24125148</v>
      </c>
      <c r="F11" s="29">
        <v>170</v>
      </c>
    </row>
    <row r="12" spans="1:6" ht="15">
      <c r="A12" s="3">
        <v>3</v>
      </c>
      <c r="B12" s="17" t="s">
        <v>36</v>
      </c>
      <c r="C12" s="18" t="s">
        <v>40</v>
      </c>
      <c r="D12" s="34">
        <v>34605</v>
      </c>
      <c r="E12" s="20">
        <v>24145084</v>
      </c>
      <c r="F12" s="29">
        <v>150</v>
      </c>
    </row>
    <row r="13" spans="1:6" ht="15">
      <c r="A13" s="3">
        <v>4</v>
      </c>
      <c r="B13" s="17" t="s">
        <v>37</v>
      </c>
      <c r="C13" s="18" t="s">
        <v>41</v>
      </c>
      <c r="D13" s="34">
        <v>38001</v>
      </c>
      <c r="E13" s="20">
        <v>34166278</v>
      </c>
      <c r="F13" s="29">
        <v>135</v>
      </c>
    </row>
    <row r="14" spans="1:6" ht="15">
      <c r="A14" s="3">
        <v>5</v>
      </c>
      <c r="B14" s="17" t="s">
        <v>38</v>
      </c>
      <c r="C14" s="18" t="s">
        <v>42</v>
      </c>
      <c r="D14" s="34">
        <v>36256</v>
      </c>
      <c r="E14" s="20">
        <v>34115428</v>
      </c>
      <c r="F14" s="29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22.28125" style="0" customWidth="1"/>
    <col min="3" max="3" width="22.57421875" style="0" customWidth="1"/>
    <col min="4" max="4" width="14.57421875" style="0" customWidth="1"/>
    <col min="5" max="5" width="11.421875" style="0" customWidth="1"/>
    <col min="6" max="6" width="26.00390625" style="0" customWidth="1"/>
  </cols>
  <sheetData>
    <row r="1" spans="1:2" ht="15.75">
      <c r="A1" s="2" t="s">
        <v>18</v>
      </c>
      <c r="B1" s="2"/>
    </row>
    <row r="2" spans="1:2" ht="15.75">
      <c r="A2" s="2" t="s">
        <v>44</v>
      </c>
      <c r="B2" s="2"/>
    </row>
    <row r="3" spans="1:2" ht="15.75">
      <c r="A3" s="2" t="s">
        <v>45</v>
      </c>
      <c r="B3" s="2"/>
    </row>
    <row r="4" spans="1:2" ht="15.75">
      <c r="A4" s="2" t="s">
        <v>46</v>
      </c>
      <c r="B4" s="2"/>
    </row>
    <row r="5" spans="1:2" ht="15.75">
      <c r="A5" s="2" t="s">
        <v>56</v>
      </c>
      <c r="B5" s="2"/>
    </row>
    <row r="7" ht="15.75">
      <c r="A7" s="2" t="s">
        <v>9</v>
      </c>
    </row>
    <row r="9" spans="1:6" ht="15">
      <c r="A9" s="7" t="s">
        <v>1</v>
      </c>
      <c r="B9" s="8" t="s">
        <v>5</v>
      </c>
      <c r="C9" s="9" t="s">
        <v>3</v>
      </c>
      <c r="D9" s="10" t="s">
        <v>59</v>
      </c>
      <c r="E9" s="9" t="s">
        <v>0</v>
      </c>
      <c r="F9" s="10" t="s">
        <v>2</v>
      </c>
    </row>
    <row r="10" spans="1:6" ht="15">
      <c r="A10" s="3">
        <v>1</v>
      </c>
      <c r="B10" s="17" t="s">
        <v>25</v>
      </c>
      <c r="C10" s="17" t="s">
        <v>4</v>
      </c>
      <c r="D10" s="34">
        <v>36873</v>
      </c>
      <c r="E10" s="20">
        <v>34124184</v>
      </c>
      <c r="F10" s="29">
        <v>220</v>
      </c>
    </row>
    <row r="11" spans="1:6" ht="15">
      <c r="A11" s="3">
        <v>2</v>
      </c>
      <c r="B11" s="17" t="s">
        <v>47</v>
      </c>
      <c r="C11" s="17" t="s">
        <v>42</v>
      </c>
      <c r="D11" s="34">
        <v>38384</v>
      </c>
      <c r="E11" s="20">
        <v>34168785</v>
      </c>
      <c r="F11" s="29">
        <v>187</v>
      </c>
    </row>
    <row r="12" spans="1:6" ht="15">
      <c r="A12" s="3">
        <v>3</v>
      </c>
      <c r="B12" s="17" t="s">
        <v>48</v>
      </c>
      <c r="C12" s="17" t="s">
        <v>14</v>
      </c>
      <c r="D12" s="34">
        <v>31629</v>
      </c>
      <c r="E12" s="20">
        <v>4149351</v>
      </c>
      <c r="F12" s="29">
        <v>165</v>
      </c>
    </row>
    <row r="13" spans="1:6" ht="15">
      <c r="A13" s="3">
        <v>4</v>
      </c>
      <c r="B13" s="17" t="s">
        <v>49</v>
      </c>
      <c r="C13" s="17" t="s">
        <v>53</v>
      </c>
      <c r="D13" s="34">
        <v>35516</v>
      </c>
      <c r="E13" s="20">
        <v>4164970</v>
      </c>
      <c r="F13" s="29">
        <v>149</v>
      </c>
    </row>
    <row r="14" spans="1:6" ht="15">
      <c r="A14" s="3">
        <v>5</v>
      </c>
      <c r="B14" s="17" t="s">
        <v>50</v>
      </c>
      <c r="C14" s="17" t="s">
        <v>54</v>
      </c>
      <c r="D14" s="34">
        <v>37174</v>
      </c>
      <c r="E14" s="20">
        <v>34111422</v>
      </c>
      <c r="F14" s="29">
        <v>132</v>
      </c>
    </row>
    <row r="15" spans="1:6" ht="15">
      <c r="A15" s="3">
        <v>6</v>
      </c>
      <c r="B15" s="17" t="s">
        <v>51</v>
      </c>
      <c r="C15" s="17" t="s">
        <v>55</v>
      </c>
      <c r="D15" s="34">
        <v>32219</v>
      </c>
      <c r="E15" s="20">
        <v>4189949</v>
      </c>
      <c r="F15" s="29">
        <v>116</v>
      </c>
    </row>
    <row r="16" spans="1:6" ht="15">
      <c r="A16" s="3">
        <v>7</v>
      </c>
      <c r="B16" s="17" t="s">
        <v>52</v>
      </c>
      <c r="C16" s="17" t="s">
        <v>4</v>
      </c>
      <c r="D16" s="34">
        <v>33153</v>
      </c>
      <c r="E16" s="20">
        <v>4180917</v>
      </c>
      <c r="F16" s="29">
        <v>99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2019-10-01T13:16:11Z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